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ил. 2" sheetId="1" r:id="rId1"/>
  </sheets>
  <definedNames>
    <definedName name="_xlnm.Print_Titles" localSheetId="0">'прил. 2'!$7:$8</definedName>
    <definedName name="_xlnm.Print_Area" localSheetId="0">'прил. 2'!$A$1:$H$104</definedName>
  </definedNames>
  <calcPr fullCalcOnLoad="1"/>
</workbook>
</file>

<file path=xl/sharedStrings.xml><?xml version="1.0" encoding="utf-8"?>
<sst xmlns="http://schemas.openxmlformats.org/spreadsheetml/2006/main" count="109" uniqueCount="51">
  <si>
    <t>отчет</t>
  </si>
  <si>
    <t>прогноз</t>
  </si>
  <si>
    <t xml:space="preserve">    в % к пред. году в сопост.ценах</t>
  </si>
  <si>
    <t xml:space="preserve">Реальные располагаемые денежные доходы населения в % к предыдущему году </t>
  </si>
  <si>
    <t xml:space="preserve">    в % к пред. году в дейст.ценах</t>
  </si>
  <si>
    <t>Реальная среднемесячная начисленная заработная плата в % к пред.году</t>
  </si>
  <si>
    <t>Среднегодовая стоимость основных производственных фондов, млн.руб.</t>
  </si>
  <si>
    <t>в % к пред. году в действ.ценах</t>
  </si>
  <si>
    <t>оценка</t>
  </si>
  <si>
    <t xml:space="preserve">    в том числе по видам экономической деятельности:</t>
  </si>
  <si>
    <t>Объем продукции сельского хозяйства 
всех сельхозпроизводителей, млн.руб.</t>
  </si>
  <si>
    <t>из общего объема:</t>
  </si>
  <si>
    <t>Промышленная деятельность  
(объем отгруженной продукции) по полному кругу предприятий, млн.руб.</t>
  </si>
  <si>
    <t>по крупным и средним предприятиям, млн.руб.</t>
  </si>
  <si>
    <t>Добыча полезных ископаемых по полному кругу предприятий, млн.руб.</t>
  </si>
  <si>
    <t>Обрабатывающие производства по полному кругу предприятий, млн.руб.</t>
  </si>
  <si>
    <t>Производство и распределение электроэнергии, газа и воды по полному кругу предприятий, млн.руб.</t>
  </si>
  <si>
    <t>Объем услуг транспорта по полному кругу организаций, млн. руб.</t>
  </si>
  <si>
    <t>по крупным и средним организациям, млн.руб.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</si>
  <si>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</si>
  <si>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</si>
  <si>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</si>
  <si>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</si>
  <si>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</si>
  <si>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</si>
  <si>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 xml:space="preserve">Уровень регистрируемой безработицы к численности экономически активного населения, в %  </t>
  </si>
  <si>
    <t>х</t>
  </si>
  <si>
    <t>Сальдированный финансовый результат по полному кругу организаций, млн. руб.</t>
  </si>
  <si>
    <t>Прибыль прибыльных  предприятий по полному кругу организаций, млн.руб.</t>
  </si>
  <si>
    <t xml:space="preserve">    в % к предыдущему году</t>
  </si>
  <si>
    <t>Убыток по всем видам деятельности по полному кругу организаций, млн. руб.</t>
  </si>
  <si>
    <t xml:space="preserve">    в % к предыдущему  году</t>
  </si>
  <si>
    <t>Фонд заработной платы (ФОТ)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</si>
  <si>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 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</si>
  <si>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</si>
  <si>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</si>
  <si>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кругу крупных и средних организаций, рублей</t>
  </si>
  <si>
    <t>Численность работников в малом предпринимательстве, человек</t>
  </si>
  <si>
    <t>Численность постоянного населения (среднегодовая), тыс.человек</t>
  </si>
  <si>
    <t>Среднегодовая численность занятых в экономике, тыс.человек</t>
  </si>
  <si>
    <t>ОСНОВНЫЕ ПОКАЗАТЕЛИ</t>
  </si>
  <si>
    <t>Наименование показателей</t>
  </si>
  <si>
    <t>2018 г.</t>
  </si>
  <si>
    <t>2017 г.</t>
  </si>
  <si>
    <t>2016 г.</t>
  </si>
  <si>
    <t>2015 г.</t>
  </si>
  <si>
    <t>ПРОЕКТ</t>
  </si>
  <si>
    <t xml:space="preserve">      уточненного прогноза  социально-экономического развития муниципального образования  Курганинский район  на 2017 год и плановый период 2018 и 2019 годов  
</t>
  </si>
  <si>
    <t>2019 г.</t>
  </si>
  <si>
    <t>2017 г.     в % к   2015 г.</t>
  </si>
  <si>
    <t>2019 г.    в % к    2015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</si>
</sst>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1"/>
    </font>
    <font>
      <sz val="14"/>
      <color indexed="9"/>
      <name val="Times New Roman Cyr"/>
      <family val="1"/>
    </font>
    <font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4" fillId="0" borderId="0" xfId="0" applyNumberFormat="1" applyFont="1" applyFill="1" applyBorder="1" applyAlignment="1" applyProtection="1">
      <alignment/>
      <protection locked="0"/>
    </xf>
    <xf numFmtId="18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188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88" fontId="9" fillId="0" borderId="10" xfId="0" applyNumberFormat="1" applyFont="1" applyFill="1" applyBorder="1" applyAlignment="1">
      <alignment vertical="top" wrapText="1"/>
    </xf>
    <xf numFmtId="188" fontId="6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188" fontId="9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 applyProtection="1">
      <alignment horizontal="center"/>
      <protection locked="0"/>
    </xf>
    <xf numFmtId="188" fontId="6" fillId="0" borderId="10" xfId="0" applyNumberFormat="1" applyFont="1" applyFill="1" applyBorder="1" applyAlignment="1" applyProtection="1">
      <alignment horizontal="center"/>
      <protection/>
    </xf>
    <xf numFmtId="189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wrapText="1"/>
    </xf>
    <xf numFmtId="188" fontId="9" fillId="0" borderId="10" xfId="0" applyNumberFormat="1" applyFont="1" applyFill="1" applyBorder="1" applyAlignment="1">
      <alignment horizontal="left" wrapText="1"/>
    </xf>
    <xf numFmtId="188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34"/>
  <sheetViews>
    <sheetView tabSelected="1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5" sqref="A5:H5"/>
    </sheetView>
  </sheetViews>
  <sheetFormatPr defaultColWidth="9.00390625" defaultRowHeight="12.75"/>
  <cols>
    <col min="1" max="1" width="56.875" style="16" customWidth="1"/>
    <col min="2" max="2" width="11.00390625" style="2" customWidth="1"/>
    <col min="3" max="3" width="11.125" style="2" customWidth="1"/>
    <col min="4" max="4" width="11.875" style="2" customWidth="1"/>
    <col min="5" max="5" width="10.75390625" style="2" customWidth="1"/>
    <col min="6" max="6" width="10.25390625" style="2" customWidth="1"/>
    <col min="7" max="7" width="9.25390625" style="2" customWidth="1"/>
    <col min="8" max="8" width="9.875" style="2" customWidth="1"/>
    <col min="9" max="15" width="9.75390625" style="2" customWidth="1"/>
    <col min="16" max="16384" width="9.125" style="2" customWidth="1"/>
  </cols>
  <sheetData>
    <row r="1" spans="4:8" ht="18.75">
      <c r="D1" s="39"/>
      <c r="E1" s="39"/>
      <c r="F1" s="39"/>
      <c r="G1" s="39"/>
      <c r="H1" s="39"/>
    </row>
    <row r="2" spans="2:8" ht="26.25" customHeight="1">
      <c r="B2" s="31" t="s">
        <v>46</v>
      </c>
      <c r="D2" s="4"/>
      <c r="E2" s="4"/>
      <c r="F2" s="4"/>
      <c r="G2" s="4"/>
      <c r="H2" s="4"/>
    </row>
    <row r="3" spans="2:8" ht="26.25" customHeight="1">
      <c r="B3" s="8"/>
      <c r="C3" s="8"/>
      <c r="D3" s="22"/>
      <c r="E3" s="4"/>
      <c r="F3" s="4"/>
      <c r="G3" s="4"/>
      <c r="H3" s="4"/>
    </row>
    <row r="4" spans="1:8" ht="26.25" customHeight="1">
      <c r="A4" s="43" t="s">
        <v>40</v>
      </c>
      <c r="B4" s="43"/>
      <c r="C4" s="43"/>
      <c r="D4" s="43"/>
      <c r="E4" s="43"/>
      <c r="F4" s="43"/>
      <c r="G4" s="43"/>
      <c r="H4" s="43"/>
    </row>
    <row r="5" spans="1:30" s="1" customFormat="1" ht="36.75" customHeight="1">
      <c r="A5" s="44" t="s">
        <v>47</v>
      </c>
      <c r="B5" s="45"/>
      <c r="C5" s="45"/>
      <c r="D5" s="46"/>
      <c r="E5" s="46"/>
      <c r="F5" s="46"/>
      <c r="G5" s="46"/>
      <c r="H5" s="46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3"/>
      <c r="AD5" s="3"/>
    </row>
    <row r="6" spans="1:30" s="1" customFormat="1" ht="21" customHeight="1">
      <c r="A6" s="41"/>
      <c r="B6" s="42"/>
      <c r="C6" s="42"/>
      <c r="D6" s="42"/>
      <c r="E6" s="42"/>
      <c r="F6" s="42"/>
      <c r="G6" s="42"/>
      <c r="H6" s="42"/>
      <c r="I6" s="9"/>
      <c r="J6" s="9"/>
      <c r="K6" s="9"/>
      <c r="L6" s="9"/>
      <c r="M6" s="9"/>
      <c r="N6" s="9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3"/>
      <c r="AD6" s="3"/>
    </row>
    <row r="7" spans="1:20" s="1" customFormat="1" ht="18.75" customHeight="1">
      <c r="A7" s="47" t="s">
        <v>41</v>
      </c>
      <c r="B7" s="23" t="s">
        <v>45</v>
      </c>
      <c r="C7" s="23" t="s">
        <v>44</v>
      </c>
      <c r="D7" s="23" t="s">
        <v>43</v>
      </c>
      <c r="E7" s="23" t="s">
        <v>42</v>
      </c>
      <c r="F7" s="23" t="s">
        <v>48</v>
      </c>
      <c r="G7" s="49" t="s">
        <v>49</v>
      </c>
      <c r="H7" s="49" t="s">
        <v>50</v>
      </c>
      <c r="I7" s="4"/>
      <c r="J7" s="4"/>
      <c r="K7" s="4"/>
      <c r="L7" s="4"/>
      <c r="M7" s="4"/>
      <c r="N7" s="4"/>
      <c r="O7" s="4"/>
      <c r="P7" s="3"/>
      <c r="Q7" s="3"/>
      <c r="R7" s="3"/>
      <c r="S7" s="3"/>
      <c r="T7" s="3"/>
    </row>
    <row r="8" spans="1:20" s="1" customFormat="1" ht="35.25" customHeight="1">
      <c r="A8" s="48"/>
      <c r="B8" s="32" t="s">
        <v>0</v>
      </c>
      <c r="C8" s="23" t="s">
        <v>8</v>
      </c>
      <c r="D8" s="50" t="s">
        <v>1</v>
      </c>
      <c r="E8" s="50"/>
      <c r="F8" s="50"/>
      <c r="G8" s="49"/>
      <c r="H8" s="49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</row>
    <row r="9" spans="1:15" ht="56.25" customHeight="1">
      <c r="A9" s="13" t="s">
        <v>12</v>
      </c>
      <c r="B9" s="15">
        <f>B15+B20+B25</f>
        <v>4256.816</v>
      </c>
      <c r="C9" s="15">
        <f>C15+C20+C25</f>
        <v>4033.9280000000003</v>
      </c>
      <c r="D9" s="15">
        <f>D15+D20+D25</f>
        <v>4532.062</v>
      </c>
      <c r="E9" s="15">
        <f>E15+E20+E25</f>
        <v>4956.027</v>
      </c>
      <c r="F9" s="15">
        <f>F15+F20+F25</f>
        <v>5423.2</v>
      </c>
      <c r="G9" s="27">
        <f>D9/B9*100</f>
        <v>106.46600651754738</v>
      </c>
      <c r="H9" s="27">
        <f>F9/B9*100</f>
        <v>127.40038564034715</v>
      </c>
      <c r="I9" s="5"/>
      <c r="J9" s="6"/>
      <c r="K9" s="6"/>
      <c r="L9" s="6"/>
      <c r="M9" s="6"/>
      <c r="N9" s="6"/>
      <c r="O9" s="6"/>
    </row>
    <row r="10" spans="1:15" ht="18.75">
      <c r="A10" s="20" t="s">
        <v>7</v>
      </c>
      <c r="B10" s="15">
        <v>102.7</v>
      </c>
      <c r="C10" s="15">
        <f>C9/B9*100</f>
        <v>94.76397382456749</v>
      </c>
      <c r="D10" s="15">
        <f>D9/C9*100</f>
        <v>112.34860909763387</v>
      </c>
      <c r="E10" s="15">
        <f>E9/D9*100</f>
        <v>109.3547925866857</v>
      </c>
      <c r="F10" s="15">
        <f>F9/E9*100</f>
        <v>109.42636107511117</v>
      </c>
      <c r="G10" s="27"/>
      <c r="H10" s="27"/>
      <c r="I10" s="6"/>
      <c r="J10" s="6"/>
      <c r="K10" s="6"/>
      <c r="L10" s="6"/>
      <c r="M10" s="6"/>
      <c r="N10" s="6"/>
      <c r="O10" s="6"/>
    </row>
    <row r="11" spans="1:15" ht="18.75">
      <c r="A11" s="24" t="s">
        <v>11</v>
      </c>
      <c r="B11" s="15"/>
      <c r="C11" s="15"/>
      <c r="D11" s="15"/>
      <c r="E11" s="15"/>
      <c r="F11" s="15"/>
      <c r="G11" s="27"/>
      <c r="H11" s="27"/>
      <c r="I11" s="6"/>
      <c r="J11" s="6"/>
      <c r="K11" s="6"/>
      <c r="L11" s="6"/>
      <c r="M11" s="6"/>
      <c r="N11" s="6"/>
      <c r="O11" s="6"/>
    </row>
    <row r="12" spans="1:15" ht="33.75" customHeight="1">
      <c r="A12" s="13" t="s">
        <v>13</v>
      </c>
      <c r="B12" s="15">
        <f>B18+B23+B28</f>
        <v>3333.774</v>
      </c>
      <c r="C12" s="15">
        <f>C18+C23+C28</f>
        <v>3278.677</v>
      </c>
      <c r="D12" s="15">
        <f>D18+D23+D28</f>
        <v>3719.74</v>
      </c>
      <c r="E12" s="15">
        <f>E18+E23+E28</f>
        <v>4056.717</v>
      </c>
      <c r="F12" s="15">
        <f>F18+F23+F28</f>
        <v>4407.400000000001</v>
      </c>
      <c r="G12" s="27">
        <f>D12/B12*100</f>
        <v>111.57744946118122</v>
      </c>
      <c r="H12" s="27">
        <f>F12/B12*100</f>
        <v>132.2045225621173</v>
      </c>
      <c r="I12" s="6"/>
      <c r="J12" s="6"/>
      <c r="K12" s="6"/>
      <c r="L12" s="6"/>
      <c r="M12" s="6"/>
      <c r="N12" s="6"/>
      <c r="O12" s="6"/>
    </row>
    <row r="13" spans="1:15" ht="18.75">
      <c r="A13" s="20" t="s">
        <v>7</v>
      </c>
      <c r="B13" s="15">
        <v>102.7</v>
      </c>
      <c r="C13" s="15">
        <f>C12/B12*100</f>
        <v>98.34730848581819</v>
      </c>
      <c r="D13" s="15">
        <f>D12/C12*100</f>
        <v>113.45246878542777</v>
      </c>
      <c r="E13" s="15">
        <f>E12/D12*100</f>
        <v>109.05915467210075</v>
      </c>
      <c r="F13" s="15">
        <f>F12/E12*100</f>
        <v>108.64450243879473</v>
      </c>
      <c r="G13" s="27"/>
      <c r="H13" s="27"/>
      <c r="I13" s="6"/>
      <c r="J13" s="6"/>
      <c r="K13" s="6"/>
      <c r="L13" s="6"/>
      <c r="M13" s="6"/>
      <c r="N13" s="6"/>
      <c r="O13" s="6"/>
    </row>
    <row r="14" spans="1:15" ht="37.5">
      <c r="A14" s="11" t="s">
        <v>9</v>
      </c>
      <c r="B14" s="15"/>
      <c r="C14" s="15"/>
      <c r="D14" s="15"/>
      <c r="E14" s="15"/>
      <c r="F14" s="15"/>
      <c r="G14" s="27"/>
      <c r="H14" s="27"/>
      <c r="I14" s="6"/>
      <c r="J14" s="6"/>
      <c r="K14" s="6"/>
      <c r="L14" s="6"/>
      <c r="M14" s="6"/>
      <c r="N14" s="6"/>
      <c r="O14" s="6"/>
    </row>
    <row r="15" spans="1:15" ht="39" customHeight="1">
      <c r="A15" s="11" t="s">
        <v>14</v>
      </c>
      <c r="B15" s="15">
        <v>566.334</v>
      </c>
      <c r="C15" s="15">
        <v>329.485</v>
      </c>
      <c r="D15" s="15">
        <v>359.123</v>
      </c>
      <c r="E15" s="15">
        <v>387.664</v>
      </c>
      <c r="F15" s="15">
        <v>417.7</v>
      </c>
      <c r="G15" s="27">
        <f>D15/B15*100</f>
        <v>63.411873558712706</v>
      </c>
      <c r="H15" s="27">
        <f>F15/B15*100</f>
        <v>73.75506326655295</v>
      </c>
      <c r="I15" s="6"/>
      <c r="J15" s="6"/>
      <c r="K15" s="6"/>
      <c r="L15" s="6"/>
      <c r="M15" s="6"/>
      <c r="N15" s="6"/>
      <c r="O15" s="6"/>
    </row>
    <row r="16" spans="1:15" ht="18.75">
      <c r="A16" s="20" t="s">
        <v>7</v>
      </c>
      <c r="B16" s="15">
        <v>119.9</v>
      </c>
      <c r="C16" s="15">
        <f>C15/B15*100</f>
        <v>58.178566005219544</v>
      </c>
      <c r="D16" s="15">
        <f>D15/C15*100</f>
        <v>108.99525016313336</v>
      </c>
      <c r="E16" s="15">
        <f>E15/D15*100</f>
        <v>107.9474163448178</v>
      </c>
      <c r="F16" s="15">
        <f>F15/E15*100</f>
        <v>107.74794667547154</v>
      </c>
      <c r="G16" s="27"/>
      <c r="H16" s="27"/>
      <c r="I16" s="6"/>
      <c r="J16" s="6"/>
      <c r="K16" s="6"/>
      <c r="L16" s="6"/>
      <c r="M16" s="6"/>
      <c r="N16" s="6"/>
      <c r="O16" s="6"/>
    </row>
    <row r="17" spans="1:15" ht="18.75">
      <c r="A17" s="24" t="s">
        <v>11</v>
      </c>
      <c r="B17" s="15"/>
      <c r="C17" s="15"/>
      <c r="D17" s="15"/>
      <c r="E17" s="15"/>
      <c r="F17" s="15"/>
      <c r="G17" s="27"/>
      <c r="H17" s="27"/>
      <c r="I17" s="6"/>
      <c r="J17" s="6"/>
      <c r="K17" s="6"/>
      <c r="L17" s="6"/>
      <c r="M17" s="6"/>
      <c r="N17" s="6"/>
      <c r="O17" s="6"/>
    </row>
    <row r="18" spans="1:15" ht="18.75">
      <c r="A18" s="24" t="s">
        <v>13</v>
      </c>
      <c r="B18" s="15">
        <v>439.019</v>
      </c>
      <c r="C18" s="15">
        <v>320.119</v>
      </c>
      <c r="D18" s="15">
        <v>341.564</v>
      </c>
      <c r="E18" s="15">
        <v>364.064</v>
      </c>
      <c r="F18" s="15">
        <v>385.1</v>
      </c>
      <c r="G18" s="27">
        <f>D18/B18*100</f>
        <v>77.80164412018614</v>
      </c>
      <c r="H18" s="27">
        <f>F18/B18*100</f>
        <v>87.71829920800694</v>
      </c>
      <c r="I18" s="6"/>
      <c r="J18" s="6"/>
      <c r="K18" s="6"/>
      <c r="L18" s="6"/>
      <c r="M18" s="6"/>
      <c r="N18" s="6"/>
      <c r="O18" s="6"/>
    </row>
    <row r="19" spans="1:15" ht="18.75">
      <c r="A19" s="20" t="s">
        <v>7</v>
      </c>
      <c r="B19" s="15">
        <v>119.9</v>
      </c>
      <c r="C19" s="15">
        <f>C18/B18*100</f>
        <v>72.91688970181247</v>
      </c>
      <c r="D19" s="15">
        <f>D18/C18*100</f>
        <v>106.69907128286668</v>
      </c>
      <c r="E19" s="15">
        <f>E18/D18*100</f>
        <v>106.58734527057887</v>
      </c>
      <c r="F19" s="15">
        <f>F18/E18*100</f>
        <v>105.77810494858046</v>
      </c>
      <c r="G19" s="27"/>
      <c r="H19" s="27"/>
      <c r="I19" s="6"/>
      <c r="J19" s="6"/>
      <c r="K19" s="6"/>
      <c r="L19" s="6"/>
      <c r="M19" s="6"/>
      <c r="N19" s="6"/>
      <c r="O19" s="6"/>
    </row>
    <row r="20" spans="1:15" ht="36.75" customHeight="1">
      <c r="A20" s="11" t="s">
        <v>15</v>
      </c>
      <c r="B20" s="15">
        <v>3549.109</v>
      </c>
      <c r="C20" s="15">
        <v>3568.485</v>
      </c>
      <c r="D20" s="15">
        <v>4027.712</v>
      </c>
      <c r="E20" s="15">
        <v>4414.304</v>
      </c>
      <c r="F20" s="15">
        <v>4841.7</v>
      </c>
      <c r="G20" s="27">
        <f>D20/B20*100</f>
        <v>113.48515923292297</v>
      </c>
      <c r="H20" s="27">
        <f>F20/B20*100</f>
        <v>136.42015503045977</v>
      </c>
      <c r="I20" s="6"/>
      <c r="J20" s="6"/>
      <c r="K20" s="6"/>
      <c r="L20" s="6"/>
      <c r="M20" s="6"/>
      <c r="N20" s="6"/>
      <c r="O20" s="6"/>
    </row>
    <row r="21" spans="1:15" ht="18.75">
      <c r="A21" s="20" t="s">
        <v>7</v>
      </c>
      <c r="B21" s="15">
        <v>100.7</v>
      </c>
      <c r="C21" s="15">
        <f>C20/B20*100</f>
        <v>100.545939840112</v>
      </c>
      <c r="D21" s="15">
        <f>D20/C20*100</f>
        <v>112.86896259897408</v>
      </c>
      <c r="E21" s="15">
        <f>E20/D20*100</f>
        <v>109.59830295711312</v>
      </c>
      <c r="F21" s="15">
        <f>F20/E20*100</f>
        <v>109.68206992540613</v>
      </c>
      <c r="G21" s="27"/>
      <c r="H21" s="27"/>
      <c r="I21" s="6"/>
      <c r="J21" s="6"/>
      <c r="K21" s="6"/>
      <c r="L21" s="6"/>
      <c r="M21" s="6"/>
      <c r="N21" s="6"/>
      <c r="O21" s="6"/>
    </row>
    <row r="22" spans="1:15" ht="18.75">
      <c r="A22" s="24" t="s">
        <v>11</v>
      </c>
      <c r="B22" s="15"/>
      <c r="C22" s="15"/>
      <c r="D22" s="15"/>
      <c r="E22" s="15"/>
      <c r="F22" s="15"/>
      <c r="G22" s="27"/>
      <c r="H22" s="27"/>
      <c r="I22" s="6"/>
      <c r="J22" s="6"/>
      <c r="K22" s="6"/>
      <c r="L22" s="6"/>
      <c r="M22" s="6"/>
      <c r="N22" s="6"/>
      <c r="O22" s="6"/>
    </row>
    <row r="23" spans="1:15" ht="18.75">
      <c r="A23" s="24" t="s">
        <v>13</v>
      </c>
      <c r="B23" s="15">
        <v>2753.382</v>
      </c>
      <c r="C23" s="15">
        <v>2822.6</v>
      </c>
      <c r="D23" s="15">
        <v>3232.949</v>
      </c>
      <c r="E23" s="15">
        <v>3538.594</v>
      </c>
      <c r="F23" s="15">
        <v>3858.5</v>
      </c>
      <c r="G23" s="27">
        <f>D23/B23*100</f>
        <v>117.41737978965506</v>
      </c>
      <c r="H23" s="27">
        <f>F23/B23*100</f>
        <v>140.13674818822815</v>
      </c>
      <c r="I23" s="6"/>
      <c r="J23" s="6"/>
      <c r="K23" s="6"/>
      <c r="L23" s="6"/>
      <c r="M23" s="6"/>
      <c r="N23" s="6"/>
      <c r="O23" s="6"/>
    </row>
    <row r="24" spans="1:15" ht="18.75">
      <c r="A24" s="20" t="s">
        <v>7</v>
      </c>
      <c r="B24" s="15">
        <v>100.7</v>
      </c>
      <c r="C24" s="15">
        <f>C23/B23*100</f>
        <v>102.5139265092893</v>
      </c>
      <c r="D24" s="15">
        <f>D23/C23*100</f>
        <v>114.53797916814285</v>
      </c>
      <c r="E24" s="15">
        <f>E23/D23*100</f>
        <v>109.45406191065803</v>
      </c>
      <c r="F24" s="15">
        <f>F23/E23*100</f>
        <v>109.04048331060304</v>
      </c>
      <c r="G24" s="27"/>
      <c r="H24" s="27"/>
      <c r="I24" s="6"/>
      <c r="J24" s="6"/>
      <c r="K24" s="6"/>
      <c r="L24" s="6"/>
      <c r="M24" s="6"/>
      <c r="N24" s="6"/>
      <c r="O24" s="6"/>
    </row>
    <row r="25" spans="1:15" ht="56.25" customHeight="1">
      <c r="A25" s="11" t="s">
        <v>16</v>
      </c>
      <c r="B25" s="15">
        <v>141.373</v>
      </c>
      <c r="C25" s="15">
        <v>135.958</v>
      </c>
      <c r="D25" s="15">
        <v>145.227</v>
      </c>
      <c r="E25" s="15">
        <v>154.059</v>
      </c>
      <c r="F25" s="15">
        <v>163.8</v>
      </c>
      <c r="G25" s="27">
        <f>D25/B25*100</f>
        <v>102.72612167811394</v>
      </c>
      <c r="H25" s="27">
        <f>F25/B25*100</f>
        <v>115.86370806306722</v>
      </c>
      <c r="I25" s="6"/>
      <c r="J25" s="6"/>
      <c r="K25" s="6"/>
      <c r="L25" s="6"/>
      <c r="M25" s="6"/>
      <c r="N25" s="6"/>
      <c r="O25" s="6"/>
    </row>
    <row r="26" spans="1:15" ht="18.75">
      <c r="A26" s="20" t="s">
        <v>7</v>
      </c>
      <c r="B26" s="15">
        <v>96.9</v>
      </c>
      <c r="C26" s="15">
        <f>C25/B25*100</f>
        <v>96.16970708692608</v>
      </c>
      <c r="D26" s="15">
        <f>D25/C25*100</f>
        <v>106.81754659527208</v>
      </c>
      <c r="E26" s="15">
        <f>E25/D25*100</f>
        <v>106.08151376810098</v>
      </c>
      <c r="F26" s="15">
        <f>F25/E25*100</f>
        <v>106.32290226471677</v>
      </c>
      <c r="G26" s="27"/>
      <c r="H26" s="27"/>
      <c r="I26" s="6"/>
      <c r="J26" s="6"/>
      <c r="K26" s="6"/>
      <c r="L26" s="6"/>
      <c r="M26" s="6"/>
      <c r="N26" s="6"/>
      <c r="O26" s="6"/>
    </row>
    <row r="27" spans="1:15" ht="18.75">
      <c r="A27" s="24" t="s">
        <v>11</v>
      </c>
      <c r="B27" s="15"/>
      <c r="C27" s="15"/>
      <c r="D27" s="15"/>
      <c r="E27" s="15"/>
      <c r="F27" s="15"/>
      <c r="G27" s="27"/>
      <c r="H27" s="27"/>
      <c r="I27" s="6"/>
      <c r="J27" s="6"/>
      <c r="K27" s="6"/>
      <c r="L27" s="6"/>
      <c r="M27" s="6"/>
      <c r="N27" s="6"/>
      <c r="O27" s="6"/>
    </row>
    <row r="28" spans="1:15" ht="18.75">
      <c r="A28" s="24" t="s">
        <v>13</v>
      </c>
      <c r="B28" s="15">
        <v>141.373</v>
      </c>
      <c r="C28" s="15">
        <v>135.958</v>
      </c>
      <c r="D28" s="15">
        <v>145.227</v>
      </c>
      <c r="E28" s="15">
        <v>154.059</v>
      </c>
      <c r="F28" s="15">
        <v>163.8</v>
      </c>
      <c r="G28" s="27">
        <f>D28/B28*100</f>
        <v>102.72612167811394</v>
      </c>
      <c r="H28" s="27">
        <f>F28/B28*100</f>
        <v>115.86370806306722</v>
      </c>
      <c r="I28" s="6"/>
      <c r="J28" s="6"/>
      <c r="K28" s="6"/>
      <c r="L28" s="6"/>
      <c r="M28" s="6"/>
      <c r="N28" s="6"/>
      <c r="O28" s="6"/>
    </row>
    <row r="29" spans="1:15" ht="18.75">
      <c r="A29" s="20" t="s">
        <v>7</v>
      </c>
      <c r="B29" s="15">
        <v>96.9</v>
      </c>
      <c r="C29" s="15">
        <f>C28/B28*100</f>
        <v>96.16970708692608</v>
      </c>
      <c r="D29" s="15">
        <f>D28/C28*100</f>
        <v>106.81754659527208</v>
      </c>
      <c r="E29" s="15">
        <f>E28/D28*100</f>
        <v>106.08151376810098</v>
      </c>
      <c r="F29" s="15">
        <f>F28/E28*100</f>
        <v>106.32290226471677</v>
      </c>
      <c r="G29" s="27"/>
      <c r="H29" s="27"/>
      <c r="I29" s="6"/>
      <c r="J29" s="6"/>
      <c r="K29" s="6"/>
      <c r="L29" s="6"/>
      <c r="M29" s="6"/>
      <c r="N29" s="6"/>
      <c r="O29" s="6"/>
    </row>
    <row r="30" spans="1:15" ht="37.5" customHeight="1">
      <c r="A30" s="33" t="s">
        <v>10</v>
      </c>
      <c r="B30" s="15">
        <v>9630.5</v>
      </c>
      <c r="C30" s="15">
        <v>10492.7</v>
      </c>
      <c r="D30" s="15">
        <v>11322.9</v>
      </c>
      <c r="E30" s="15">
        <v>12091.9</v>
      </c>
      <c r="F30" s="15">
        <v>12771.1</v>
      </c>
      <c r="G30" s="27">
        <f>D30/B30*100</f>
        <v>117.57333471782358</v>
      </c>
      <c r="H30" s="27">
        <f>F30/B30*100</f>
        <v>132.61097554644098</v>
      </c>
      <c r="I30" s="6"/>
      <c r="J30" s="6"/>
      <c r="K30" s="6"/>
      <c r="L30" s="6"/>
      <c r="M30" s="6"/>
      <c r="N30" s="6"/>
      <c r="O30" s="6"/>
    </row>
    <row r="31" spans="1:15" ht="18.75">
      <c r="A31" s="20" t="s">
        <v>2</v>
      </c>
      <c r="B31" s="15">
        <v>97.8</v>
      </c>
      <c r="C31" s="15">
        <v>102.4</v>
      </c>
      <c r="D31" s="15">
        <v>101.9</v>
      </c>
      <c r="E31" s="15">
        <v>102.1</v>
      </c>
      <c r="F31" s="15">
        <v>101.7</v>
      </c>
      <c r="G31" s="27"/>
      <c r="H31" s="27"/>
      <c r="I31" s="6"/>
      <c r="J31" s="6"/>
      <c r="K31" s="6"/>
      <c r="L31" s="6"/>
      <c r="M31" s="6"/>
      <c r="N31" s="6"/>
      <c r="O31" s="6"/>
    </row>
    <row r="32" spans="1:15" ht="37.5">
      <c r="A32" s="11" t="s">
        <v>17</v>
      </c>
      <c r="B32" s="15">
        <v>575.1</v>
      </c>
      <c r="C32" s="15">
        <v>623</v>
      </c>
      <c r="D32" s="15">
        <v>649.9</v>
      </c>
      <c r="E32" s="15">
        <v>692.4</v>
      </c>
      <c r="F32" s="15">
        <v>735.2</v>
      </c>
      <c r="G32" s="27">
        <f>D32/B32*100</f>
        <v>113.00643366371065</v>
      </c>
      <c r="H32" s="27">
        <f>F32/B32*100</f>
        <v>127.83863675882456</v>
      </c>
      <c r="I32" s="6"/>
      <c r="J32" s="6"/>
      <c r="K32" s="6"/>
      <c r="L32" s="6"/>
      <c r="M32" s="6"/>
      <c r="N32" s="6"/>
      <c r="O32" s="6"/>
    </row>
    <row r="33" spans="1:15" ht="18.75">
      <c r="A33" s="20" t="s">
        <v>4</v>
      </c>
      <c r="B33" s="15">
        <v>146.5</v>
      </c>
      <c r="C33" s="15">
        <f>C32/B32*100</f>
        <v>108.32898626325856</v>
      </c>
      <c r="D33" s="15">
        <f>D32/C32*100</f>
        <v>104.31781701444622</v>
      </c>
      <c r="E33" s="15">
        <f>E32/D32*100</f>
        <v>106.5394676104016</v>
      </c>
      <c r="F33" s="15">
        <f>F32/E32*100</f>
        <v>106.18139803581745</v>
      </c>
      <c r="G33" s="27"/>
      <c r="H33" s="27"/>
      <c r="I33" s="6"/>
      <c r="J33" s="6"/>
      <c r="K33" s="6"/>
      <c r="L33" s="6"/>
      <c r="M33" s="6"/>
      <c r="N33" s="6"/>
      <c r="O33" s="6"/>
    </row>
    <row r="34" spans="1:15" ht="18.75">
      <c r="A34" s="24" t="s">
        <v>11</v>
      </c>
      <c r="B34" s="15"/>
      <c r="C34" s="15"/>
      <c r="D34" s="15"/>
      <c r="E34" s="15"/>
      <c r="F34" s="15"/>
      <c r="G34" s="27"/>
      <c r="H34" s="27"/>
      <c r="I34" s="6"/>
      <c r="J34" s="6"/>
      <c r="K34" s="6"/>
      <c r="L34" s="6"/>
      <c r="M34" s="6"/>
      <c r="N34" s="6"/>
      <c r="O34" s="6"/>
    </row>
    <row r="35" spans="1:15" ht="18.75">
      <c r="A35" s="24" t="s">
        <v>18</v>
      </c>
      <c r="B35" s="15">
        <v>398.6</v>
      </c>
      <c r="C35" s="15">
        <v>433.9</v>
      </c>
      <c r="D35" s="15">
        <v>447.3</v>
      </c>
      <c r="E35" s="15">
        <v>475.4</v>
      </c>
      <c r="F35" s="15">
        <v>504.5</v>
      </c>
      <c r="G35" s="27">
        <f>D35/B35*100</f>
        <v>112.21776216758654</v>
      </c>
      <c r="H35" s="27">
        <f>F35/B35*100</f>
        <v>126.56798795785247</v>
      </c>
      <c r="I35" s="6"/>
      <c r="J35" s="6"/>
      <c r="K35" s="6"/>
      <c r="L35" s="6"/>
      <c r="M35" s="6"/>
      <c r="N35" s="6"/>
      <c r="O35" s="6"/>
    </row>
    <row r="36" spans="1:15" ht="18.75">
      <c r="A36" s="20" t="s">
        <v>7</v>
      </c>
      <c r="B36" s="15">
        <v>179.5</v>
      </c>
      <c r="C36" s="15">
        <f>C35/B35*100</f>
        <v>108.85599598595081</v>
      </c>
      <c r="D36" s="15">
        <f>D35/C35*100</f>
        <v>103.08826918644849</v>
      </c>
      <c r="E36" s="15">
        <f>E35/D35*100</f>
        <v>106.28213726805275</v>
      </c>
      <c r="F36" s="15">
        <f>F35/E35*100</f>
        <v>106.12116112747161</v>
      </c>
      <c r="G36" s="27"/>
      <c r="H36" s="27"/>
      <c r="I36" s="6"/>
      <c r="J36" s="6"/>
      <c r="K36" s="6"/>
      <c r="L36" s="6"/>
      <c r="M36" s="6"/>
      <c r="N36" s="6"/>
      <c r="O36" s="6"/>
    </row>
    <row r="37" spans="1:15" ht="37.5" customHeight="1">
      <c r="A37" s="11" t="s">
        <v>19</v>
      </c>
      <c r="B37" s="15">
        <v>11674</v>
      </c>
      <c r="C37" s="15">
        <v>12516.1</v>
      </c>
      <c r="D37" s="15">
        <v>13385.9</v>
      </c>
      <c r="E37" s="15">
        <v>14420.6</v>
      </c>
      <c r="F37" s="15">
        <v>15581.9</v>
      </c>
      <c r="G37" s="27">
        <f>D37/B37*100</f>
        <v>114.66421106732912</v>
      </c>
      <c r="H37" s="27">
        <f>F37/B37*100</f>
        <v>133.47524413225972</v>
      </c>
      <c r="I37" s="6"/>
      <c r="J37" s="6"/>
      <c r="K37" s="6"/>
      <c r="L37" s="6"/>
      <c r="M37" s="6"/>
      <c r="N37" s="6"/>
      <c r="O37" s="6"/>
    </row>
    <row r="38" spans="1:15" ht="18.75">
      <c r="A38" s="20" t="s">
        <v>2</v>
      </c>
      <c r="B38" s="15">
        <v>90.8</v>
      </c>
      <c r="C38" s="15">
        <v>100.2</v>
      </c>
      <c r="D38" s="15">
        <v>100.8</v>
      </c>
      <c r="E38" s="15">
        <v>102.6</v>
      </c>
      <c r="F38" s="15">
        <v>103.4</v>
      </c>
      <c r="G38" s="27"/>
      <c r="H38" s="27"/>
      <c r="I38" s="6"/>
      <c r="J38" s="6"/>
      <c r="K38" s="6"/>
      <c r="L38" s="6"/>
      <c r="M38" s="6"/>
      <c r="N38" s="6"/>
      <c r="O38" s="6"/>
    </row>
    <row r="39" spans="1:15" ht="18.75">
      <c r="A39" s="24" t="s">
        <v>11</v>
      </c>
      <c r="B39" s="15"/>
      <c r="C39" s="15"/>
      <c r="D39" s="15"/>
      <c r="E39" s="15"/>
      <c r="F39" s="15"/>
      <c r="G39" s="27"/>
      <c r="H39" s="27"/>
      <c r="I39" s="6"/>
      <c r="J39" s="6"/>
      <c r="K39" s="6"/>
      <c r="L39" s="6"/>
      <c r="M39" s="6"/>
      <c r="N39" s="6"/>
      <c r="O39" s="6"/>
    </row>
    <row r="40" spans="1:15" ht="18.75">
      <c r="A40" s="24" t="s">
        <v>18</v>
      </c>
      <c r="B40" s="15">
        <v>3200.8</v>
      </c>
      <c r="C40" s="15">
        <v>3250.2</v>
      </c>
      <c r="D40" s="15">
        <v>3451.9</v>
      </c>
      <c r="E40" s="15">
        <v>3668</v>
      </c>
      <c r="F40" s="15">
        <v>3905.9</v>
      </c>
      <c r="G40" s="27">
        <f>D40/B40*100</f>
        <v>107.84491377155712</v>
      </c>
      <c r="H40" s="27">
        <f>F40/B40*100</f>
        <v>122.02886778305424</v>
      </c>
      <c r="I40" s="6"/>
      <c r="J40" s="6"/>
      <c r="K40" s="6"/>
      <c r="L40" s="6"/>
      <c r="M40" s="6"/>
      <c r="N40" s="6"/>
      <c r="O40" s="6"/>
    </row>
    <row r="41" spans="1:15" ht="18.75">
      <c r="A41" s="20" t="s">
        <v>2</v>
      </c>
      <c r="B41" s="15">
        <v>92.1</v>
      </c>
      <c r="C41" s="15">
        <v>94.9</v>
      </c>
      <c r="D41" s="15">
        <v>100.1</v>
      </c>
      <c r="E41" s="15">
        <v>101.2</v>
      </c>
      <c r="F41" s="15">
        <v>101.9</v>
      </c>
      <c r="G41" s="27"/>
      <c r="H41" s="27"/>
      <c r="I41" s="6"/>
      <c r="J41" s="6"/>
      <c r="K41" s="6"/>
      <c r="L41" s="6"/>
      <c r="M41" s="6"/>
      <c r="N41" s="6"/>
      <c r="O41" s="6"/>
    </row>
    <row r="42" spans="1:15" ht="36.75" customHeight="1">
      <c r="A42" s="11" t="s">
        <v>20</v>
      </c>
      <c r="B42" s="15">
        <v>405.8</v>
      </c>
      <c r="C42" s="15">
        <v>428.1</v>
      </c>
      <c r="D42" s="15">
        <v>450</v>
      </c>
      <c r="E42" s="15">
        <v>476.3</v>
      </c>
      <c r="F42" s="15">
        <v>504.2</v>
      </c>
      <c r="G42" s="27">
        <f>D42/B42*100</f>
        <v>110.89206505667816</v>
      </c>
      <c r="H42" s="27">
        <f>F42/B42*100</f>
        <v>124.24839822572696</v>
      </c>
      <c r="I42" s="6"/>
      <c r="J42" s="6"/>
      <c r="K42" s="6"/>
      <c r="L42" s="6"/>
      <c r="M42" s="6"/>
      <c r="N42" s="6"/>
      <c r="O42" s="6"/>
    </row>
    <row r="43" spans="1:15" ht="18.75">
      <c r="A43" s="20" t="s">
        <v>2</v>
      </c>
      <c r="B43" s="15">
        <v>99.5</v>
      </c>
      <c r="C43" s="15">
        <v>100.1</v>
      </c>
      <c r="D43" s="15">
        <v>100.1</v>
      </c>
      <c r="E43" s="15">
        <v>101</v>
      </c>
      <c r="F43" s="15">
        <v>101.8</v>
      </c>
      <c r="G43" s="27"/>
      <c r="H43" s="27"/>
      <c r="I43" s="6"/>
      <c r="J43" s="6"/>
      <c r="K43" s="6"/>
      <c r="L43" s="6"/>
      <c r="M43" s="6"/>
      <c r="N43" s="6"/>
      <c r="O43" s="6"/>
    </row>
    <row r="44" spans="1:15" ht="18.75">
      <c r="A44" s="24" t="s">
        <v>11</v>
      </c>
      <c r="B44" s="15"/>
      <c r="C44" s="15"/>
      <c r="D44" s="15"/>
      <c r="E44" s="15"/>
      <c r="F44" s="15"/>
      <c r="G44" s="27"/>
      <c r="H44" s="27"/>
      <c r="I44" s="6"/>
      <c r="J44" s="6"/>
      <c r="K44" s="6"/>
      <c r="L44" s="6"/>
      <c r="M44" s="6"/>
      <c r="N44" s="6"/>
      <c r="O44" s="6"/>
    </row>
    <row r="45" spans="1:15" ht="18.75">
      <c r="A45" s="24" t="s">
        <v>18</v>
      </c>
      <c r="B45" s="15">
        <v>44.7</v>
      </c>
      <c r="C45" s="15">
        <v>46.2</v>
      </c>
      <c r="D45" s="15">
        <v>48.6</v>
      </c>
      <c r="E45" s="15">
        <v>51.9</v>
      </c>
      <c r="F45" s="15">
        <v>55.6</v>
      </c>
      <c r="G45" s="27">
        <f>D45/B45*100</f>
        <v>108.7248322147651</v>
      </c>
      <c r="H45" s="27">
        <f>F45/B45*100</f>
        <v>124.38478747203578</v>
      </c>
      <c r="I45" s="6"/>
      <c r="J45" s="6"/>
      <c r="K45" s="6"/>
      <c r="L45" s="6"/>
      <c r="M45" s="6"/>
      <c r="N45" s="6"/>
      <c r="O45" s="6"/>
    </row>
    <row r="46" spans="1:15" ht="21" customHeight="1">
      <c r="A46" s="20" t="s">
        <v>2</v>
      </c>
      <c r="B46" s="15">
        <v>181.7</v>
      </c>
      <c r="C46" s="15">
        <v>98.1</v>
      </c>
      <c r="D46" s="15">
        <v>100.2</v>
      </c>
      <c r="E46" s="15">
        <v>101.8</v>
      </c>
      <c r="F46" s="15">
        <v>103.1</v>
      </c>
      <c r="G46" s="27"/>
      <c r="H46" s="27"/>
      <c r="I46" s="6"/>
      <c r="J46" s="6"/>
      <c r="K46" s="6"/>
      <c r="L46" s="6"/>
      <c r="M46" s="6"/>
      <c r="N46" s="6"/>
      <c r="O46" s="6"/>
    </row>
    <row r="47" spans="1:15" ht="76.5" customHeight="1">
      <c r="A47" s="14" t="s">
        <v>21</v>
      </c>
      <c r="B47" s="15">
        <v>840.1</v>
      </c>
      <c r="C47" s="15">
        <v>517.7</v>
      </c>
      <c r="D47" s="15">
        <v>534.7</v>
      </c>
      <c r="E47" s="15">
        <v>547.3</v>
      </c>
      <c r="F47" s="15">
        <v>599.1</v>
      </c>
      <c r="G47" s="27">
        <f>D47/B47*100</f>
        <v>63.64718485894537</v>
      </c>
      <c r="H47" s="27">
        <f>F47/B47*100</f>
        <v>71.31293893584098</v>
      </c>
      <c r="I47" s="6"/>
      <c r="J47" s="6"/>
      <c r="K47" s="6"/>
      <c r="L47" s="6"/>
      <c r="M47" s="6"/>
      <c r="N47" s="6"/>
      <c r="O47" s="6"/>
    </row>
    <row r="48" spans="1:15" ht="18.75">
      <c r="A48" s="20" t="s">
        <v>2</v>
      </c>
      <c r="B48" s="15">
        <v>73.2</v>
      </c>
      <c r="C48" s="15">
        <v>58.1</v>
      </c>
      <c r="D48" s="15">
        <v>98.4</v>
      </c>
      <c r="E48" s="15">
        <v>97.9</v>
      </c>
      <c r="F48" s="15">
        <v>105.1</v>
      </c>
      <c r="G48" s="27"/>
      <c r="H48" s="27"/>
      <c r="I48" s="6"/>
      <c r="J48" s="6"/>
      <c r="K48" s="6"/>
      <c r="L48" s="6"/>
      <c r="M48" s="6"/>
      <c r="N48" s="6"/>
      <c r="O48" s="6"/>
    </row>
    <row r="49" spans="1:15" ht="18.75">
      <c r="A49" s="24" t="s">
        <v>11</v>
      </c>
      <c r="B49" s="15"/>
      <c r="C49" s="15"/>
      <c r="D49" s="15"/>
      <c r="E49" s="15"/>
      <c r="F49" s="15"/>
      <c r="G49" s="27"/>
      <c r="H49" s="27"/>
      <c r="I49" s="6"/>
      <c r="J49" s="6"/>
      <c r="K49" s="6"/>
      <c r="L49" s="6"/>
      <c r="M49" s="6"/>
      <c r="N49" s="6"/>
      <c r="O49" s="6"/>
    </row>
    <row r="50" spans="1:15" ht="18.75">
      <c r="A50" s="24" t="s">
        <v>18</v>
      </c>
      <c r="B50" s="15">
        <v>629.4</v>
      </c>
      <c r="C50" s="15">
        <v>350.4</v>
      </c>
      <c r="D50" s="15">
        <v>362.1</v>
      </c>
      <c r="E50" s="15">
        <v>395.2</v>
      </c>
      <c r="F50" s="15">
        <v>423.1</v>
      </c>
      <c r="G50" s="27">
        <f>D50/B50*100</f>
        <v>57.53098188751192</v>
      </c>
      <c r="H50" s="27">
        <f>F50/B50*100</f>
        <v>67.22275182713696</v>
      </c>
      <c r="I50" s="6"/>
      <c r="J50" s="6"/>
      <c r="K50" s="6"/>
      <c r="L50" s="6"/>
      <c r="M50" s="6"/>
      <c r="N50" s="6"/>
      <c r="O50" s="6"/>
    </row>
    <row r="51" spans="1:15" ht="18" customHeight="1">
      <c r="A51" s="20" t="s">
        <v>2</v>
      </c>
      <c r="B51" s="15">
        <v>68.8</v>
      </c>
      <c r="C51" s="15">
        <v>52.5</v>
      </c>
      <c r="D51" s="15">
        <v>98.4</v>
      </c>
      <c r="E51" s="15">
        <v>104.4</v>
      </c>
      <c r="F51" s="15">
        <v>102.7</v>
      </c>
      <c r="G51" s="27"/>
      <c r="H51" s="27"/>
      <c r="I51" s="6"/>
      <c r="J51" s="6"/>
      <c r="K51" s="6"/>
      <c r="L51" s="6"/>
      <c r="M51" s="6"/>
      <c r="N51" s="6"/>
      <c r="O51" s="6"/>
    </row>
    <row r="52" spans="1:15" ht="78.75" customHeight="1">
      <c r="A52" s="14" t="s">
        <v>22</v>
      </c>
      <c r="B52" s="15">
        <v>210.1</v>
      </c>
      <c r="C52" s="15">
        <v>150.3</v>
      </c>
      <c r="D52" s="15">
        <v>161.3</v>
      </c>
      <c r="E52" s="15">
        <v>174.4</v>
      </c>
      <c r="F52" s="15">
        <v>187.5</v>
      </c>
      <c r="G52" s="27">
        <f>D52/B52*100</f>
        <v>76.77296525464065</v>
      </c>
      <c r="H52" s="27">
        <f>F52/B52*100</f>
        <v>89.24321751546883</v>
      </c>
      <c r="I52" s="6"/>
      <c r="J52" s="6"/>
      <c r="K52" s="6"/>
      <c r="L52" s="6"/>
      <c r="M52" s="6"/>
      <c r="N52" s="6"/>
      <c r="O52" s="6"/>
    </row>
    <row r="53" spans="1:15" ht="18.75">
      <c r="A53" s="21" t="s">
        <v>2</v>
      </c>
      <c r="B53" s="15">
        <v>88.1</v>
      </c>
      <c r="C53" s="15">
        <v>68.9</v>
      </c>
      <c r="D53" s="15">
        <v>103</v>
      </c>
      <c r="E53" s="15">
        <v>102.5</v>
      </c>
      <c r="F53" s="15">
        <v>102.1</v>
      </c>
      <c r="G53" s="27"/>
      <c r="H53" s="27"/>
      <c r="I53" s="6"/>
      <c r="J53" s="6"/>
      <c r="K53" s="6"/>
      <c r="L53" s="6"/>
      <c r="M53" s="6"/>
      <c r="N53" s="6"/>
      <c r="O53" s="6"/>
    </row>
    <row r="54" spans="1:15" ht="18.75">
      <c r="A54" s="24" t="s">
        <v>11</v>
      </c>
      <c r="B54" s="15"/>
      <c r="C54" s="15"/>
      <c r="D54" s="15"/>
      <c r="E54" s="15"/>
      <c r="F54" s="15"/>
      <c r="G54" s="27"/>
      <c r="H54" s="27"/>
      <c r="I54" s="6"/>
      <c r="J54" s="6"/>
      <c r="K54" s="6"/>
      <c r="L54" s="6"/>
      <c r="M54" s="6"/>
      <c r="N54" s="6"/>
      <c r="O54" s="6"/>
    </row>
    <row r="55" spans="1:15" ht="18.75">
      <c r="A55" s="24" t="s">
        <v>18</v>
      </c>
      <c r="B55" s="15">
        <v>42.8</v>
      </c>
      <c r="C55" s="15">
        <v>45</v>
      </c>
      <c r="D55" s="15">
        <v>50</v>
      </c>
      <c r="E55" s="15">
        <v>54</v>
      </c>
      <c r="F55" s="15">
        <v>58</v>
      </c>
      <c r="G55" s="27">
        <f>D55/B55*100</f>
        <v>116.82242990654206</v>
      </c>
      <c r="H55" s="27">
        <f>F55/B55*100</f>
        <v>135.5140186915888</v>
      </c>
      <c r="I55" s="6"/>
      <c r="J55" s="6"/>
      <c r="K55" s="6"/>
      <c r="L55" s="6"/>
      <c r="M55" s="6"/>
      <c r="N55" s="6"/>
      <c r="O55" s="6"/>
    </row>
    <row r="56" spans="1:15" ht="18.75" customHeight="1">
      <c r="A56" s="20" t="s">
        <v>2</v>
      </c>
      <c r="B56" s="15">
        <v>236.3</v>
      </c>
      <c r="C56" s="15">
        <v>101.2</v>
      </c>
      <c r="D56" s="15">
        <v>106.6</v>
      </c>
      <c r="E56" s="15">
        <v>102.4</v>
      </c>
      <c r="F56" s="15">
        <v>102</v>
      </c>
      <c r="G56" s="27"/>
      <c r="H56" s="27"/>
      <c r="I56" s="6"/>
      <c r="J56" s="6"/>
      <c r="K56" s="6"/>
      <c r="L56" s="6"/>
      <c r="M56" s="6"/>
      <c r="N56" s="6"/>
      <c r="O56" s="6"/>
    </row>
    <row r="57" spans="1:15" ht="62.25" customHeight="1">
      <c r="A57" s="34" t="s">
        <v>23</v>
      </c>
      <c r="B57" s="28">
        <v>12.741</v>
      </c>
      <c r="C57" s="28">
        <v>12.907</v>
      </c>
      <c r="D57" s="28">
        <v>12.907</v>
      </c>
      <c r="E57" s="28">
        <v>12.998</v>
      </c>
      <c r="F57" s="28">
        <v>13.167</v>
      </c>
      <c r="G57" s="27">
        <f>D57/B57*100</f>
        <v>101.3028804646417</v>
      </c>
      <c r="H57" s="27">
        <f>F57/B57*100</f>
        <v>103.34353661408053</v>
      </c>
      <c r="I57" s="6"/>
      <c r="J57" s="6"/>
      <c r="K57" s="6"/>
      <c r="L57" s="6"/>
      <c r="M57" s="6"/>
      <c r="N57" s="6"/>
      <c r="O57" s="6"/>
    </row>
    <row r="58" spans="1:15" ht="18.75">
      <c r="A58" s="21" t="s">
        <v>2</v>
      </c>
      <c r="B58" s="15">
        <v>124.7</v>
      </c>
      <c r="C58" s="15">
        <v>100.3</v>
      </c>
      <c r="D58" s="15">
        <v>100</v>
      </c>
      <c r="E58" s="15">
        <v>100.2</v>
      </c>
      <c r="F58" s="15">
        <v>100.3</v>
      </c>
      <c r="G58" s="27"/>
      <c r="H58" s="27"/>
      <c r="I58" s="6"/>
      <c r="J58" s="6"/>
      <c r="K58" s="6"/>
      <c r="L58" s="6"/>
      <c r="M58" s="6"/>
      <c r="N58" s="6"/>
      <c r="O58" s="6"/>
    </row>
    <row r="59" spans="1:15" ht="18.75">
      <c r="A59" s="24" t="s">
        <v>11</v>
      </c>
      <c r="B59" s="15"/>
      <c r="C59" s="15"/>
      <c r="D59" s="15"/>
      <c r="E59" s="15"/>
      <c r="F59" s="15"/>
      <c r="G59" s="27"/>
      <c r="H59" s="27"/>
      <c r="I59" s="6"/>
      <c r="J59" s="6"/>
      <c r="K59" s="6"/>
      <c r="L59" s="6"/>
      <c r="M59" s="6"/>
      <c r="N59" s="6"/>
      <c r="O59" s="6"/>
    </row>
    <row r="60" spans="1:15" ht="37.5">
      <c r="A60" s="13" t="s">
        <v>24</v>
      </c>
      <c r="B60" s="28">
        <v>12.741</v>
      </c>
      <c r="C60" s="28">
        <v>12.907</v>
      </c>
      <c r="D60" s="28">
        <v>12.907</v>
      </c>
      <c r="E60" s="28">
        <v>12.998</v>
      </c>
      <c r="F60" s="28">
        <v>13.167</v>
      </c>
      <c r="G60" s="27">
        <f>D60/B60*100</f>
        <v>101.3028804646417</v>
      </c>
      <c r="H60" s="27">
        <f>F60/B60*100</f>
        <v>103.34353661408053</v>
      </c>
      <c r="I60" s="6"/>
      <c r="J60" s="6"/>
      <c r="K60" s="6"/>
      <c r="L60" s="6"/>
      <c r="M60" s="6"/>
      <c r="N60" s="6"/>
      <c r="O60" s="6"/>
    </row>
    <row r="61" spans="1:15" ht="17.25" customHeight="1">
      <c r="A61" s="20" t="s">
        <v>2</v>
      </c>
      <c r="B61" s="15">
        <v>124.7</v>
      </c>
      <c r="C61" s="15">
        <v>100.3</v>
      </c>
      <c r="D61" s="15">
        <v>100</v>
      </c>
      <c r="E61" s="15">
        <v>100.2</v>
      </c>
      <c r="F61" s="15">
        <v>100.3</v>
      </c>
      <c r="G61" s="27">
        <f>C61*D61/100</f>
        <v>100.3</v>
      </c>
      <c r="H61" s="27">
        <f>C61*D61*E61*F61/1000000</f>
        <v>100.8021018</v>
      </c>
      <c r="I61" s="6"/>
      <c r="J61" s="6"/>
      <c r="K61" s="6"/>
      <c r="L61" s="6"/>
      <c r="M61" s="6"/>
      <c r="N61" s="6"/>
      <c r="O61" s="6"/>
    </row>
    <row r="62" spans="1:15" ht="57" customHeight="1">
      <c r="A62" s="13" t="s">
        <v>25</v>
      </c>
      <c r="B62" s="15">
        <v>0.6</v>
      </c>
      <c r="C62" s="15">
        <v>0.5</v>
      </c>
      <c r="D62" s="15">
        <v>0.5</v>
      </c>
      <c r="E62" s="15">
        <v>0.6</v>
      </c>
      <c r="F62" s="15">
        <v>0.5</v>
      </c>
      <c r="G62" s="27" t="s">
        <v>26</v>
      </c>
      <c r="H62" s="27" t="s">
        <v>26</v>
      </c>
      <c r="I62" s="6"/>
      <c r="J62" s="6"/>
      <c r="K62" s="6"/>
      <c r="L62" s="6"/>
      <c r="M62" s="6"/>
      <c r="N62" s="6"/>
      <c r="O62" s="6"/>
    </row>
    <row r="63" spans="1:15" ht="37.5">
      <c r="A63" s="11" t="s">
        <v>27</v>
      </c>
      <c r="B63" s="15">
        <f>B68-B73</f>
        <v>934.5000000000001</v>
      </c>
      <c r="C63" s="15">
        <f>C68-C73</f>
        <v>1095.2</v>
      </c>
      <c r="D63" s="15">
        <f>D68-D73</f>
        <v>1152.5</v>
      </c>
      <c r="E63" s="15">
        <f>E68-E73</f>
        <v>1274.1</v>
      </c>
      <c r="F63" s="15">
        <f>F68-F73</f>
        <v>1383.9</v>
      </c>
      <c r="G63" s="27">
        <f>D63/B63*100</f>
        <v>123.32798287854465</v>
      </c>
      <c r="H63" s="27">
        <f>F63/B63*100</f>
        <v>148.08988764044943</v>
      </c>
      <c r="I63" s="6"/>
      <c r="J63" s="6"/>
      <c r="K63" s="6"/>
      <c r="L63" s="6"/>
      <c r="M63" s="6"/>
      <c r="N63" s="6"/>
      <c r="O63" s="6"/>
    </row>
    <row r="64" spans="1:15" ht="18.75">
      <c r="A64" s="21" t="s">
        <v>29</v>
      </c>
      <c r="B64" s="15">
        <v>214.8</v>
      </c>
      <c r="C64" s="15">
        <f>C63/B63*100</f>
        <v>117.1963616907437</v>
      </c>
      <c r="D64" s="15">
        <f>D63/C63*100</f>
        <v>105.23192111029948</v>
      </c>
      <c r="E64" s="15">
        <f>E63/D63*100</f>
        <v>110.55097613882863</v>
      </c>
      <c r="F64" s="15">
        <f>F63/E63*100</f>
        <v>108.61784789263011</v>
      </c>
      <c r="G64" s="27"/>
      <c r="H64" s="27"/>
      <c r="I64" s="6"/>
      <c r="J64" s="6"/>
      <c r="K64" s="6"/>
      <c r="L64" s="6"/>
      <c r="M64" s="6"/>
      <c r="N64" s="6"/>
      <c r="O64" s="6"/>
    </row>
    <row r="65" spans="1:15" ht="18.75">
      <c r="A65" s="24" t="s">
        <v>11</v>
      </c>
      <c r="B65" s="15"/>
      <c r="C65" s="15"/>
      <c r="D65" s="15"/>
      <c r="E65" s="15"/>
      <c r="F65" s="15"/>
      <c r="G65" s="27"/>
      <c r="H65" s="27"/>
      <c r="I65" s="6"/>
      <c r="J65" s="6"/>
      <c r="K65" s="6"/>
      <c r="L65" s="6"/>
      <c r="M65" s="6"/>
      <c r="N65" s="6"/>
      <c r="O65" s="6"/>
    </row>
    <row r="66" spans="1:15" ht="18.75">
      <c r="A66" s="24" t="s">
        <v>18</v>
      </c>
      <c r="B66" s="15">
        <f>B71-B76</f>
        <v>557.8</v>
      </c>
      <c r="C66" s="15">
        <f>C71-C76</f>
        <v>662.7</v>
      </c>
      <c r="D66" s="15">
        <f>D71-D76</f>
        <v>698</v>
      </c>
      <c r="E66" s="15">
        <f>E71-E76</f>
        <v>774.2</v>
      </c>
      <c r="F66" s="15">
        <f>F71-F76</f>
        <v>841</v>
      </c>
      <c r="G66" s="27">
        <f>D66/B66*100</f>
        <v>125.13445679455002</v>
      </c>
      <c r="H66" s="29">
        <f>F66/B66*100</f>
        <v>150.77088562208678</v>
      </c>
      <c r="I66" s="6"/>
      <c r="J66" s="6"/>
      <c r="K66" s="6"/>
      <c r="L66" s="6"/>
      <c r="M66" s="6"/>
      <c r="N66" s="6"/>
      <c r="O66" s="6"/>
    </row>
    <row r="67" spans="1:15" ht="18.75">
      <c r="A67" s="20" t="s">
        <v>4</v>
      </c>
      <c r="B67" s="15">
        <v>371.6</v>
      </c>
      <c r="C67" s="15">
        <f>C66/B66*100</f>
        <v>118.80602366439585</v>
      </c>
      <c r="D67" s="15">
        <f>D66/C66*100</f>
        <v>105.32669382827824</v>
      </c>
      <c r="E67" s="15">
        <f>E66/D66*100</f>
        <v>110.91690544412609</v>
      </c>
      <c r="F67" s="15">
        <f>F66/E66*100</f>
        <v>108.62826143115474</v>
      </c>
      <c r="G67" s="27"/>
      <c r="H67" s="27"/>
      <c r="I67" s="6"/>
      <c r="J67" s="6"/>
      <c r="K67" s="6"/>
      <c r="L67" s="6"/>
      <c r="M67" s="6"/>
      <c r="N67" s="6"/>
      <c r="O67" s="6"/>
    </row>
    <row r="68" spans="1:15" ht="38.25" customHeight="1">
      <c r="A68" s="11" t="s">
        <v>28</v>
      </c>
      <c r="B68" s="15">
        <v>1193.9</v>
      </c>
      <c r="C68" s="15">
        <v>1169.2</v>
      </c>
      <c r="D68" s="15">
        <v>1211.7</v>
      </c>
      <c r="E68" s="15">
        <v>1321.5</v>
      </c>
      <c r="F68" s="15">
        <v>1420.7</v>
      </c>
      <c r="G68" s="27">
        <f>D68/B68*100</f>
        <v>101.49091213669486</v>
      </c>
      <c r="H68" s="27">
        <f>F68/B68*100</f>
        <v>118.99656587653907</v>
      </c>
      <c r="I68" s="6"/>
      <c r="J68" s="6"/>
      <c r="K68" s="6"/>
      <c r="L68" s="6"/>
      <c r="M68" s="6"/>
      <c r="N68" s="6"/>
      <c r="O68" s="6"/>
    </row>
    <row r="69" spans="1:15" ht="18.75">
      <c r="A69" s="21" t="s">
        <v>29</v>
      </c>
      <c r="B69" s="15">
        <v>164.2</v>
      </c>
      <c r="C69" s="15">
        <f>C68/B68*100</f>
        <v>97.93115001256386</v>
      </c>
      <c r="D69" s="15">
        <f>D68/C68*100</f>
        <v>103.63496407800206</v>
      </c>
      <c r="E69" s="15">
        <f>E68/D68*100</f>
        <v>109.06164892300075</v>
      </c>
      <c r="F69" s="15">
        <f>F68/E68*100</f>
        <v>107.50662126371549</v>
      </c>
      <c r="G69" s="27"/>
      <c r="H69" s="27"/>
      <c r="I69" s="6"/>
      <c r="J69" s="6"/>
      <c r="K69" s="6"/>
      <c r="L69" s="6"/>
      <c r="M69" s="6"/>
      <c r="N69" s="6"/>
      <c r="O69" s="6"/>
    </row>
    <row r="70" spans="1:15" ht="18.75">
      <c r="A70" s="24" t="s">
        <v>11</v>
      </c>
      <c r="B70" s="15"/>
      <c r="C70" s="15"/>
      <c r="D70" s="15"/>
      <c r="E70" s="15"/>
      <c r="F70" s="15"/>
      <c r="G70" s="27"/>
      <c r="H70" s="27"/>
      <c r="I70" s="6"/>
      <c r="J70" s="6"/>
      <c r="K70" s="6"/>
      <c r="L70" s="6"/>
      <c r="M70" s="6"/>
      <c r="N70" s="6"/>
      <c r="O70" s="6"/>
    </row>
    <row r="71" spans="1:15" ht="18.75">
      <c r="A71" s="24" t="s">
        <v>18</v>
      </c>
      <c r="B71" s="15">
        <v>708.9</v>
      </c>
      <c r="C71" s="15">
        <v>688.6</v>
      </c>
      <c r="D71" s="15">
        <v>718.6</v>
      </c>
      <c r="E71" s="15">
        <v>790</v>
      </c>
      <c r="F71" s="15">
        <v>853.8</v>
      </c>
      <c r="G71" s="27">
        <f>(D71/B71)*100</f>
        <v>101.36831711101708</v>
      </c>
      <c r="H71" s="27">
        <f>(F71/B71)*100</f>
        <v>120.44011849344054</v>
      </c>
      <c r="I71" s="6"/>
      <c r="J71" s="6"/>
      <c r="K71" s="6"/>
      <c r="L71" s="6"/>
      <c r="M71" s="6"/>
      <c r="N71" s="6"/>
      <c r="O71" s="6"/>
    </row>
    <row r="72" spans="1:15" ht="18.75">
      <c r="A72" s="20" t="s">
        <v>4</v>
      </c>
      <c r="B72" s="15">
        <v>192.3</v>
      </c>
      <c r="C72" s="15">
        <f>(C71/B71)*100</f>
        <v>97.13640852024264</v>
      </c>
      <c r="D72" s="15">
        <f>(D71/C71)*100</f>
        <v>104.35666569851874</v>
      </c>
      <c r="E72" s="15">
        <f>(E71/D71)*100</f>
        <v>109.93598664069022</v>
      </c>
      <c r="F72" s="15">
        <f>(F71/E71)*100</f>
        <v>108.0759493670886</v>
      </c>
      <c r="G72" s="15"/>
      <c r="H72" s="15"/>
      <c r="I72" s="6"/>
      <c r="J72" s="6"/>
      <c r="K72" s="6"/>
      <c r="L72" s="6"/>
      <c r="M72" s="6"/>
      <c r="N72" s="6"/>
      <c r="O72" s="6"/>
    </row>
    <row r="73" spans="1:15" ht="38.25" customHeight="1">
      <c r="A73" s="11" t="s">
        <v>30</v>
      </c>
      <c r="B73" s="15">
        <v>259.4</v>
      </c>
      <c r="C73" s="15">
        <v>74</v>
      </c>
      <c r="D73" s="15">
        <v>59.2</v>
      </c>
      <c r="E73" s="15">
        <v>47.4</v>
      </c>
      <c r="F73" s="15">
        <v>36.8</v>
      </c>
      <c r="G73" s="27">
        <f>(D73/B73)*100</f>
        <v>22.821896684656902</v>
      </c>
      <c r="H73" s="27">
        <f>F73/B73*100</f>
        <v>14.186584425597534</v>
      </c>
      <c r="I73" s="6"/>
      <c r="J73" s="6"/>
      <c r="K73" s="6"/>
      <c r="L73" s="6"/>
      <c r="M73" s="6"/>
      <c r="N73" s="6"/>
      <c r="O73" s="6"/>
    </row>
    <row r="74" spans="1:15" ht="18.75">
      <c r="A74" s="21" t="s">
        <v>31</v>
      </c>
      <c r="B74" s="15">
        <v>88.8</v>
      </c>
      <c r="C74" s="15">
        <f>C73/B73*100</f>
        <v>28.527370855821125</v>
      </c>
      <c r="D74" s="15">
        <f>D73/C73*100</f>
        <v>80</v>
      </c>
      <c r="E74" s="15">
        <f>E73/D73*100</f>
        <v>80.06756756756756</v>
      </c>
      <c r="F74" s="15">
        <f>F73/E73*100</f>
        <v>77.63713080168776</v>
      </c>
      <c r="G74" s="27"/>
      <c r="H74" s="27"/>
      <c r="I74" s="6"/>
      <c r="J74" s="6"/>
      <c r="K74" s="6"/>
      <c r="L74" s="6"/>
      <c r="M74" s="6"/>
      <c r="N74" s="6"/>
      <c r="O74" s="6"/>
    </row>
    <row r="75" spans="1:15" ht="18.75">
      <c r="A75" s="24" t="s">
        <v>11</v>
      </c>
      <c r="B75" s="15"/>
      <c r="C75" s="15"/>
      <c r="D75" s="15"/>
      <c r="E75" s="15"/>
      <c r="F75" s="15"/>
      <c r="G75" s="27"/>
      <c r="H75" s="27"/>
      <c r="I75" s="6"/>
      <c r="J75" s="6"/>
      <c r="K75" s="6"/>
      <c r="L75" s="6"/>
      <c r="M75" s="6"/>
      <c r="N75" s="6"/>
      <c r="O75" s="6"/>
    </row>
    <row r="76" spans="1:15" ht="18.75">
      <c r="A76" s="24" t="s">
        <v>18</v>
      </c>
      <c r="B76" s="15">
        <v>151.1</v>
      </c>
      <c r="C76" s="15">
        <v>25.9</v>
      </c>
      <c r="D76" s="15">
        <v>20.6</v>
      </c>
      <c r="E76" s="15">
        <v>15.8</v>
      </c>
      <c r="F76" s="15">
        <v>12.8</v>
      </c>
      <c r="G76" s="27">
        <f>(D76/B76)*100</f>
        <v>13.633355393778956</v>
      </c>
      <c r="H76" s="27">
        <f>F76/B76*100</f>
        <v>8.471211118464595</v>
      </c>
      <c r="I76" s="6"/>
      <c r="J76" s="6"/>
      <c r="K76" s="6"/>
      <c r="L76" s="6"/>
      <c r="M76" s="6"/>
      <c r="N76" s="6"/>
      <c r="O76" s="6"/>
    </row>
    <row r="77" spans="1:15" ht="18.75">
      <c r="A77" s="20" t="s">
        <v>4</v>
      </c>
      <c r="B77" s="15">
        <v>69.1</v>
      </c>
      <c r="C77" s="15">
        <f>C76/B76*100</f>
        <v>17.1409662475182</v>
      </c>
      <c r="D77" s="15">
        <f>D76/C76*100</f>
        <v>79.53667953667954</v>
      </c>
      <c r="E77" s="15">
        <f>E76/D76*100</f>
        <v>76.69902912621359</v>
      </c>
      <c r="F77" s="15">
        <f>F76/E76*100</f>
        <v>81.0126582278481</v>
      </c>
      <c r="G77" s="27"/>
      <c r="H77" s="27"/>
      <c r="I77" s="6"/>
      <c r="J77" s="6"/>
      <c r="K77" s="6"/>
      <c r="L77" s="6"/>
      <c r="M77" s="6"/>
      <c r="N77" s="6"/>
      <c r="O77" s="6"/>
    </row>
    <row r="78" spans="1:15" ht="56.25">
      <c r="A78" s="12" t="s">
        <v>32</v>
      </c>
      <c r="B78" s="15">
        <v>3529.4</v>
      </c>
      <c r="C78" s="15">
        <v>3674</v>
      </c>
      <c r="D78" s="15">
        <v>3872</v>
      </c>
      <c r="E78" s="15">
        <v>4135</v>
      </c>
      <c r="F78" s="15">
        <v>4400</v>
      </c>
      <c r="G78" s="27">
        <f>D78/B78*100</f>
        <v>109.70703235677452</v>
      </c>
      <c r="H78" s="27">
        <f>F78/B78*100</f>
        <v>124.66708222360741</v>
      </c>
      <c r="I78" s="6"/>
      <c r="J78" s="6"/>
      <c r="K78" s="6"/>
      <c r="L78" s="6"/>
      <c r="M78" s="6"/>
      <c r="N78" s="6"/>
      <c r="O78" s="6"/>
    </row>
    <row r="79" spans="1:15" ht="18.75">
      <c r="A79" s="21" t="s">
        <v>31</v>
      </c>
      <c r="B79" s="15">
        <v>103.9</v>
      </c>
      <c r="C79" s="15">
        <f>C78/B78*100</f>
        <v>104.09701365671218</v>
      </c>
      <c r="D79" s="15">
        <f>D78/C78*100</f>
        <v>105.38922155688624</v>
      </c>
      <c r="E79" s="15">
        <f>E78/D78*100</f>
        <v>106.79235537190081</v>
      </c>
      <c r="F79" s="15">
        <f>F78/E78*100</f>
        <v>106.4087061668682</v>
      </c>
      <c r="G79" s="27"/>
      <c r="H79" s="27"/>
      <c r="I79" s="6"/>
      <c r="J79" s="6"/>
      <c r="K79" s="6"/>
      <c r="L79" s="6"/>
      <c r="M79" s="6"/>
      <c r="N79" s="6"/>
      <c r="O79" s="6"/>
    </row>
    <row r="80" spans="1:15" ht="18.75">
      <c r="A80" s="24" t="s">
        <v>11</v>
      </c>
      <c r="B80" s="15"/>
      <c r="C80" s="15"/>
      <c r="D80" s="15"/>
      <c r="E80" s="15"/>
      <c r="F80" s="15"/>
      <c r="G80" s="27"/>
      <c r="H80" s="27"/>
      <c r="I80" s="6"/>
      <c r="J80" s="6"/>
      <c r="K80" s="6"/>
      <c r="L80" s="6"/>
      <c r="M80" s="6"/>
      <c r="N80" s="6"/>
      <c r="O80" s="6"/>
    </row>
    <row r="81" spans="1:15" ht="18.75">
      <c r="A81" s="24" t="s">
        <v>18</v>
      </c>
      <c r="B81" s="15">
        <v>3144.8</v>
      </c>
      <c r="C81" s="15">
        <v>3260</v>
      </c>
      <c r="D81" s="15">
        <v>3447.8</v>
      </c>
      <c r="E81" s="15">
        <v>3694.6</v>
      </c>
      <c r="F81" s="15">
        <v>3952.4</v>
      </c>
      <c r="G81" s="27">
        <f>D81/B81*100</f>
        <v>109.63495293818366</v>
      </c>
      <c r="H81" s="27">
        <f>F81/B81*100</f>
        <v>125.68048842533706</v>
      </c>
      <c r="I81" s="6"/>
      <c r="J81" s="6"/>
      <c r="K81" s="6"/>
      <c r="L81" s="6"/>
      <c r="M81" s="6"/>
      <c r="N81" s="6"/>
      <c r="O81" s="6"/>
    </row>
    <row r="82" spans="1:15" ht="18.75">
      <c r="A82" s="20" t="s">
        <v>4</v>
      </c>
      <c r="B82" s="15">
        <v>102.9</v>
      </c>
      <c r="C82" s="15">
        <f>C81/B81*100</f>
        <v>103.6631900279827</v>
      </c>
      <c r="D82" s="15">
        <f>D81/C81*100</f>
        <v>105.76073619631903</v>
      </c>
      <c r="E82" s="15">
        <f>E81/D81*100</f>
        <v>107.15818782992052</v>
      </c>
      <c r="F82" s="15">
        <f>F81/E81*100</f>
        <v>106.97775131272668</v>
      </c>
      <c r="G82" s="27"/>
      <c r="H82" s="27"/>
      <c r="I82" s="6"/>
      <c r="J82" s="6"/>
      <c r="K82" s="6"/>
      <c r="L82" s="6"/>
      <c r="M82" s="6"/>
      <c r="N82" s="6"/>
      <c r="O82" s="6"/>
    </row>
    <row r="83" spans="1:15" ht="74.25" customHeight="1">
      <c r="A83" s="12" t="s">
        <v>33</v>
      </c>
      <c r="B83" s="28">
        <v>15.051</v>
      </c>
      <c r="C83" s="28">
        <v>14.94</v>
      </c>
      <c r="D83" s="28">
        <v>14.985</v>
      </c>
      <c r="E83" s="28">
        <v>15.045</v>
      </c>
      <c r="F83" s="28">
        <v>15.12</v>
      </c>
      <c r="G83" s="27">
        <f>D83/B83*100</f>
        <v>99.56149093083515</v>
      </c>
      <c r="H83" s="27">
        <f>F83/B83*100</f>
        <v>100.45844129958141</v>
      </c>
      <c r="I83" s="6"/>
      <c r="J83" s="6"/>
      <c r="K83" s="6"/>
      <c r="L83" s="6"/>
      <c r="M83" s="6"/>
      <c r="N83" s="6"/>
      <c r="O83" s="6"/>
    </row>
    <row r="84" spans="1:15" ht="18.75">
      <c r="A84" s="21" t="s">
        <v>31</v>
      </c>
      <c r="B84" s="15">
        <v>97.1</v>
      </c>
      <c r="C84" s="15">
        <f>C83/B83*100</f>
        <v>99.2625074745864</v>
      </c>
      <c r="D84" s="15">
        <f>D83/C83*100</f>
        <v>100.30120481927712</v>
      </c>
      <c r="E84" s="15">
        <f>E83/D83*100</f>
        <v>100.40040040040041</v>
      </c>
      <c r="F84" s="15">
        <f>F83/E83*100</f>
        <v>100.49850448654037</v>
      </c>
      <c r="G84" s="27"/>
      <c r="H84" s="27"/>
      <c r="I84" s="6"/>
      <c r="J84" s="6"/>
      <c r="K84" s="6"/>
      <c r="L84" s="6"/>
      <c r="M84" s="6"/>
      <c r="N84" s="6"/>
      <c r="O84" s="6"/>
    </row>
    <row r="85" spans="1:15" ht="18.75">
      <c r="A85" s="24" t="s">
        <v>11</v>
      </c>
      <c r="B85" s="15"/>
      <c r="C85" s="15"/>
      <c r="D85" s="15"/>
      <c r="E85" s="15"/>
      <c r="F85" s="15"/>
      <c r="G85" s="27"/>
      <c r="H85" s="27"/>
      <c r="I85" s="6"/>
      <c r="J85" s="6"/>
      <c r="K85" s="6"/>
      <c r="L85" s="6"/>
      <c r="M85" s="6"/>
      <c r="N85" s="6"/>
      <c r="O85" s="6"/>
    </row>
    <row r="86" spans="1:15" ht="18.75">
      <c r="A86" s="24" t="s">
        <v>34</v>
      </c>
      <c r="B86" s="28">
        <v>12.263</v>
      </c>
      <c r="C86" s="28">
        <v>12.173</v>
      </c>
      <c r="D86" s="28">
        <v>12.223</v>
      </c>
      <c r="E86" s="28">
        <v>12.29</v>
      </c>
      <c r="F86" s="28">
        <v>12.364</v>
      </c>
      <c r="G86" s="27">
        <f>D86/B86*100</f>
        <v>99.6738155426894</v>
      </c>
      <c r="H86" s="27">
        <f>F86/B86*100</f>
        <v>100.82361575470931</v>
      </c>
      <c r="I86" s="6"/>
      <c r="J86" s="6"/>
      <c r="K86" s="6"/>
      <c r="L86" s="6"/>
      <c r="M86" s="6"/>
      <c r="N86" s="6"/>
      <c r="O86" s="6"/>
    </row>
    <row r="87" spans="1:15" ht="18.75">
      <c r="A87" s="21" t="s">
        <v>31</v>
      </c>
      <c r="B87" s="15">
        <v>95.8</v>
      </c>
      <c r="C87" s="15">
        <f>C86/B86*100</f>
        <v>99.26608497105113</v>
      </c>
      <c r="D87" s="15">
        <f>D86/C86*100</f>
        <v>100.41074509159616</v>
      </c>
      <c r="E87" s="15">
        <f>E86/D86*100</f>
        <v>100.54814693610406</v>
      </c>
      <c r="F87" s="15">
        <f>F86/E86*100</f>
        <v>100.60211554109033</v>
      </c>
      <c r="G87" s="27"/>
      <c r="H87" s="27"/>
      <c r="I87" s="6"/>
      <c r="J87" s="6"/>
      <c r="K87" s="6"/>
      <c r="L87" s="6"/>
      <c r="M87" s="6"/>
      <c r="N87" s="6"/>
      <c r="O87" s="6"/>
    </row>
    <row r="88" spans="1:15" ht="55.5" customHeight="1">
      <c r="A88" s="12" t="s">
        <v>35</v>
      </c>
      <c r="B88" s="15">
        <v>19541.5</v>
      </c>
      <c r="C88" s="15">
        <v>20493.1</v>
      </c>
      <c r="D88" s="15">
        <v>21532.6</v>
      </c>
      <c r="E88" s="15">
        <v>22903.5</v>
      </c>
      <c r="F88" s="15">
        <v>24250.4</v>
      </c>
      <c r="G88" s="27">
        <f>D88/B88*100</f>
        <v>110.18908476831358</v>
      </c>
      <c r="H88" s="27">
        <f>F88/B88*100</f>
        <v>124.09692193536831</v>
      </c>
      <c r="I88" s="6"/>
      <c r="J88" s="6"/>
      <c r="K88" s="6"/>
      <c r="L88" s="6"/>
      <c r="M88" s="6"/>
      <c r="N88" s="6"/>
      <c r="O88" s="6"/>
    </row>
    <row r="89" spans="1:15" ht="18.75">
      <c r="A89" s="21" t="s">
        <v>31</v>
      </c>
      <c r="B89" s="15">
        <v>106.9</v>
      </c>
      <c r="C89" s="15">
        <f>C88/B88*100</f>
        <v>104.8696364148095</v>
      </c>
      <c r="D89" s="15">
        <f>D88/C88*100</f>
        <v>105.07243901605906</v>
      </c>
      <c r="E89" s="15">
        <f>E88/D88*100</f>
        <v>106.36662548879374</v>
      </c>
      <c r="F89" s="15">
        <f>F88/E88*100</f>
        <v>105.88076058244373</v>
      </c>
      <c r="G89" s="27"/>
      <c r="H89" s="27"/>
      <c r="I89" s="6"/>
      <c r="J89" s="6"/>
      <c r="K89" s="6"/>
      <c r="L89" s="6"/>
      <c r="M89" s="6"/>
      <c r="N89" s="6"/>
      <c r="O89" s="6"/>
    </row>
    <row r="90" spans="1:15" ht="37.5">
      <c r="A90" s="12" t="s">
        <v>36</v>
      </c>
      <c r="B90" s="15">
        <v>21370.7</v>
      </c>
      <c r="C90" s="15">
        <v>22317.1</v>
      </c>
      <c r="D90" s="15">
        <v>23506.4</v>
      </c>
      <c r="E90" s="15">
        <v>25051.4</v>
      </c>
      <c r="F90" s="15">
        <v>26639.3</v>
      </c>
      <c r="G90" s="27">
        <f>D90/B90*100</f>
        <v>109.99358935364776</v>
      </c>
      <c r="H90" s="27">
        <f>F90/B90*100</f>
        <v>124.65338056310742</v>
      </c>
      <c r="I90" s="6"/>
      <c r="J90" s="6"/>
      <c r="K90" s="6"/>
      <c r="L90" s="6"/>
      <c r="M90" s="6"/>
      <c r="N90" s="6"/>
      <c r="O90" s="6"/>
    </row>
    <row r="91" spans="1:15" ht="18.75">
      <c r="A91" s="20" t="s">
        <v>4</v>
      </c>
      <c r="B91" s="15">
        <v>107.4</v>
      </c>
      <c r="C91" s="15">
        <f>C90/B90*100</f>
        <v>104.42849321734897</v>
      </c>
      <c r="D91" s="15">
        <f>D90/C90*100</f>
        <v>105.32909741857142</v>
      </c>
      <c r="E91" s="15">
        <f>E90/D90*100</f>
        <v>106.57267807916142</v>
      </c>
      <c r="F91" s="15">
        <f>F90/E90*100</f>
        <v>106.33856790438855</v>
      </c>
      <c r="G91" s="27"/>
      <c r="H91" s="27"/>
      <c r="I91" s="6"/>
      <c r="J91" s="6"/>
      <c r="K91" s="6"/>
      <c r="L91" s="6"/>
      <c r="M91" s="6"/>
      <c r="N91" s="6"/>
      <c r="O91" s="6"/>
    </row>
    <row r="92" spans="1:15" ht="37.5" customHeight="1">
      <c r="A92" s="12" t="s">
        <v>5</v>
      </c>
      <c r="B92" s="27">
        <v>92.6</v>
      </c>
      <c r="C92" s="27">
        <v>97.7</v>
      </c>
      <c r="D92" s="27">
        <v>99.1</v>
      </c>
      <c r="E92" s="27">
        <v>101</v>
      </c>
      <c r="F92" s="27">
        <v>100.8</v>
      </c>
      <c r="G92" s="27">
        <f>C92*D92/100</f>
        <v>96.8207</v>
      </c>
      <c r="H92" s="27">
        <f>C92*D92*E92*F92/1000000</f>
        <v>98.571218256</v>
      </c>
      <c r="I92" s="6"/>
      <c r="J92" s="6"/>
      <c r="K92" s="6"/>
      <c r="L92" s="6"/>
      <c r="M92" s="6"/>
      <c r="N92" s="6"/>
      <c r="O92" s="6"/>
    </row>
    <row r="93" spans="1:15" ht="37.5">
      <c r="A93" s="12" t="s">
        <v>3</v>
      </c>
      <c r="B93" s="15">
        <v>92.5</v>
      </c>
      <c r="C93" s="15">
        <v>99.1</v>
      </c>
      <c r="D93" s="15">
        <v>100.3</v>
      </c>
      <c r="E93" s="15">
        <v>101</v>
      </c>
      <c r="F93" s="15">
        <v>102.4</v>
      </c>
      <c r="G93" s="27">
        <f>C93*D93/100</f>
        <v>99.3973</v>
      </c>
      <c r="H93" s="27">
        <f>C93*D93*E93*F93/1000000</f>
        <v>102.800663552</v>
      </c>
      <c r="I93" s="6"/>
      <c r="J93" s="6"/>
      <c r="K93" s="6"/>
      <c r="L93" s="6"/>
      <c r="M93" s="6"/>
      <c r="N93" s="6"/>
      <c r="O93" s="6"/>
    </row>
    <row r="94" spans="1:8" ht="37.5">
      <c r="A94" s="35" t="s">
        <v>6</v>
      </c>
      <c r="B94" s="15">
        <v>8157.5</v>
      </c>
      <c r="C94" s="15">
        <v>8736.5</v>
      </c>
      <c r="D94" s="15">
        <v>9390</v>
      </c>
      <c r="E94" s="15">
        <v>10074.5</v>
      </c>
      <c r="F94" s="15">
        <v>10824.5</v>
      </c>
      <c r="G94" s="27">
        <f>D94/B94*100</f>
        <v>115.10879558688323</v>
      </c>
      <c r="H94" s="27">
        <f>F94/B94*100</f>
        <v>132.69384002451733</v>
      </c>
    </row>
    <row r="95" spans="1:8" ht="18.75">
      <c r="A95" s="21" t="s">
        <v>31</v>
      </c>
      <c r="B95" s="15">
        <v>106.1</v>
      </c>
      <c r="C95" s="15">
        <f>C94/B94*100</f>
        <v>107.09776279497396</v>
      </c>
      <c r="D95" s="15">
        <f>D94/C94*100</f>
        <v>107.48011217306701</v>
      </c>
      <c r="E95" s="15">
        <f>E94/D94*100</f>
        <v>107.28966986155484</v>
      </c>
      <c r="F95" s="15">
        <f>F94/E94*100</f>
        <v>107.44453819048093</v>
      </c>
      <c r="G95" s="27"/>
      <c r="H95" s="27"/>
    </row>
    <row r="96" spans="1:8" ht="37.5">
      <c r="A96" s="36" t="s">
        <v>37</v>
      </c>
      <c r="B96" s="30">
        <v>5281</v>
      </c>
      <c r="C96" s="30">
        <v>5212</v>
      </c>
      <c r="D96" s="30">
        <v>5219</v>
      </c>
      <c r="E96" s="30">
        <v>5228</v>
      </c>
      <c r="F96" s="30">
        <v>5237</v>
      </c>
      <c r="G96" s="27">
        <f>D96/B96*100</f>
        <v>98.82597992804392</v>
      </c>
      <c r="H96" s="27">
        <f>F96/B96*100</f>
        <v>99.16682446506343</v>
      </c>
    </row>
    <row r="97" spans="1:8" ht="18.75">
      <c r="A97" s="21" t="s">
        <v>31</v>
      </c>
      <c r="B97" s="15">
        <v>101.9</v>
      </c>
      <c r="C97" s="15">
        <f>C96/B96*100</f>
        <v>98.69342927475857</v>
      </c>
      <c r="D97" s="15">
        <f>D96/C96*100</f>
        <v>100.13430544896393</v>
      </c>
      <c r="E97" s="15">
        <f>E96/D96*100</f>
        <v>100.17244682889444</v>
      </c>
      <c r="F97" s="15">
        <f>F96/E96*100</f>
        <v>100.17214996174447</v>
      </c>
      <c r="G97" s="27"/>
      <c r="H97" s="27"/>
    </row>
    <row r="98" spans="1:8" ht="37.5">
      <c r="A98" s="36" t="s">
        <v>38</v>
      </c>
      <c r="B98" s="28">
        <v>105.764</v>
      </c>
      <c r="C98" s="28">
        <v>105.925</v>
      </c>
      <c r="D98" s="28">
        <v>106.099</v>
      </c>
      <c r="E98" s="28">
        <v>106.276</v>
      </c>
      <c r="F98" s="28">
        <v>106.461</v>
      </c>
      <c r="G98" s="27">
        <f>D98/B98*100</f>
        <v>100.31674293710526</v>
      </c>
      <c r="H98" s="27">
        <f>F98/B98*100</f>
        <v>100.65901440943989</v>
      </c>
    </row>
    <row r="99" spans="1:8" ht="18.75">
      <c r="A99" s="21" t="s">
        <v>31</v>
      </c>
      <c r="B99" s="15">
        <v>100.4</v>
      </c>
      <c r="C99" s="15">
        <f>C98/B98*100</f>
        <v>100.15222571007148</v>
      </c>
      <c r="D99" s="15">
        <f>D98/C98*100</f>
        <v>100.16426717016758</v>
      </c>
      <c r="E99" s="15">
        <f>E98/D98*100</f>
        <v>100.1668253235186</v>
      </c>
      <c r="F99" s="15">
        <f>F98/E98*100</f>
        <v>100.17407504987015</v>
      </c>
      <c r="G99" s="27"/>
      <c r="H99" s="27"/>
    </row>
    <row r="100" spans="1:8" ht="37.5">
      <c r="A100" s="36" t="s">
        <v>39</v>
      </c>
      <c r="B100" s="28">
        <v>36.166</v>
      </c>
      <c r="C100" s="28">
        <v>35.932</v>
      </c>
      <c r="D100" s="28">
        <v>35.945</v>
      </c>
      <c r="E100" s="28">
        <v>35.975</v>
      </c>
      <c r="F100" s="28">
        <v>36.03</v>
      </c>
      <c r="G100" s="27">
        <f>D100/B100*100</f>
        <v>99.38892882818118</v>
      </c>
      <c r="H100" s="27">
        <f>F100/B100*100</f>
        <v>99.62395620195765</v>
      </c>
    </row>
    <row r="101" spans="1:8" ht="18.75">
      <c r="A101" s="21" t="s">
        <v>31</v>
      </c>
      <c r="B101" s="15">
        <v>98.1</v>
      </c>
      <c r="C101" s="15">
        <f>C100/B100*100</f>
        <v>99.35298346513302</v>
      </c>
      <c r="D101" s="15">
        <f>D100/C100*100</f>
        <v>100.03617945007235</v>
      </c>
      <c r="E101" s="15">
        <f>E100/D100*100</f>
        <v>100.08346084295452</v>
      </c>
      <c r="F101" s="15">
        <f>F100/E100*100</f>
        <v>100.15288394718553</v>
      </c>
      <c r="G101" s="27"/>
      <c r="H101" s="27"/>
    </row>
    <row r="102" spans="1:8" ht="18.75">
      <c r="A102" s="25"/>
      <c r="B102" s="26"/>
      <c r="C102" s="26"/>
      <c r="D102" s="26"/>
      <c r="E102" s="26"/>
      <c r="F102" s="26"/>
      <c r="G102" s="37"/>
      <c r="H102" s="37"/>
    </row>
    <row r="103" spans="1:8" ht="21" customHeight="1">
      <c r="A103" s="17"/>
      <c r="B103" s="7"/>
      <c r="C103" s="7"/>
      <c r="D103" s="7"/>
      <c r="E103" s="7"/>
      <c r="F103" s="7"/>
      <c r="G103" s="7"/>
      <c r="H103" s="7"/>
    </row>
    <row r="104" spans="1:8" s="8" customFormat="1" ht="59.25" customHeight="1">
      <c r="A104" s="38"/>
      <c r="B104" s="38"/>
      <c r="C104" s="38"/>
      <c r="F104" s="40"/>
      <c r="G104" s="40"/>
      <c r="H104" s="40"/>
    </row>
    <row r="105" ht="18">
      <c r="A105" s="17"/>
    </row>
    <row r="106" ht="18.75">
      <c r="A106" s="18"/>
    </row>
    <row r="107" ht="18.75">
      <c r="A107" s="18"/>
    </row>
    <row r="108" ht="18.75">
      <c r="A108" s="18"/>
    </row>
    <row r="109" ht="18.75">
      <c r="A109" s="18"/>
    </row>
    <row r="110" ht="18.75">
      <c r="A110" s="18"/>
    </row>
    <row r="111" ht="18.75">
      <c r="A111" s="18"/>
    </row>
    <row r="112" ht="18.75">
      <c r="A112" s="18"/>
    </row>
    <row r="113" ht="18.75">
      <c r="A113" s="18"/>
    </row>
    <row r="114" ht="18.75">
      <c r="A114" s="18"/>
    </row>
    <row r="115" ht="18.75">
      <c r="A115" s="18"/>
    </row>
    <row r="116" ht="18.75">
      <c r="A116" s="18"/>
    </row>
    <row r="117" ht="18.75">
      <c r="A117" s="18"/>
    </row>
    <row r="118" ht="18.75">
      <c r="A118" s="18"/>
    </row>
    <row r="119" ht="18.75">
      <c r="A119" s="18"/>
    </row>
    <row r="120" ht="18.75">
      <c r="A120" s="18"/>
    </row>
    <row r="121" ht="18.75">
      <c r="A121" s="18"/>
    </row>
    <row r="122" ht="18.75">
      <c r="A122" s="18"/>
    </row>
    <row r="123" ht="18.75">
      <c r="A123" s="18"/>
    </row>
    <row r="124" ht="18.75">
      <c r="A124" s="18"/>
    </row>
    <row r="125" ht="18.75">
      <c r="A125" s="18"/>
    </row>
    <row r="126" ht="18.75">
      <c r="A126" s="18"/>
    </row>
    <row r="127" ht="18.75">
      <c r="A127" s="18"/>
    </row>
    <row r="128" ht="18.75">
      <c r="A128" s="18"/>
    </row>
    <row r="129" ht="18.75">
      <c r="A129" s="18"/>
    </row>
    <row r="130" ht="18.75">
      <c r="A130" s="18"/>
    </row>
    <row r="131" ht="18.75">
      <c r="A131" s="18"/>
    </row>
    <row r="132" ht="18.75">
      <c r="A132" s="18"/>
    </row>
    <row r="133" ht="18.75">
      <c r="A133" s="18"/>
    </row>
    <row r="134" ht="18.75">
      <c r="A134" s="18"/>
    </row>
    <row r="135" ht="18.75">
      <c r="A135" s="18"/>
    </row>
    <row r="136" ht="18.75">
      <c r="A136" s="18"/>
    </row>
    <row r="137" ht="18.75">
      <c r="A137" s="18"/>
    </row>
    <row r="138" ht="18.75">
      <c r="A138" s="18"/>
    </row>
    <row r="139" ht="18.75">
      <c r="A139" s="18"/>
    </row>
    <row r="140" ht="18.75">
      <c r="A140" s="18"/>
    </row>
    <row r="141" ht="18.75">
      <c r="A141" s="18"/>
    </row>
    <row r="142" ht="18.75">
      <c r="A142" s="18"/>
    </row>
    <row r="143" ht="18.75">
      <c r="A143" s="18"/>
    </row>
    <row r="144" ht="18.75">
      <c r="A144" s="18"/>
    </row>
    <row r="145" ht="18.75">
      <c r="A145" s="18"/>
    </row>
    <row r="146" ht="18.75">
      <c r="A146" s="18"/>
    </row>
    <row r="147" ht="18.75">
      <c r="A147" s="18"/>
    </row>
    <row r="148" ht="18.75">
      <c r="A148" s="18"/>
    </row>
    <row r="149" ht="18.75">
      <c r="A149" s="18"/>
    </row>
    <row r="150" ht="18.75">
      <c r="A150" s="18"/>
    </row>
    <row r="151" ht="18.75">
      <c r="A151" s="18"/>
    </row>
    <row r="152" ht="18.75">
      <c r="A152" s="18"/>
    </row>
    <row r="153" ht="18.75">
      <c r="A153" s="18"/>
    </row>
    <row r="154" ht="18.75">
      <c r="A154" s="18"/>
    </row>
    <row r="155" ht="18.75">
      <c r="A155" s="18"/>
    </row>
    <row r="156" ht="18.75">
      <c r="A156" s="18"/>
    </row>
    <row r="157" ht="18.75">
      <c r="A157" s="18"/>
    </row>
    <row r="158" ht="18.75">
      <c r="A158" s="18"/>
    </row>
    <row r="159" ht="18.75">
      <c r="A159" s="18"/>
    </row>
    <row r="160" ht="18.75">
      <c r="A160" s="18"/>
    </row>
    <row r="161" ht="18.75">
      <c r="A161" s="18"/>
    </row>
    <row r="162" ht="18.75">
      <c r="A162" s="18"/>
    </row>
    <row r="163" ht="18.75">
      <c r="A163" s="18"/>
    </row>
    <row r="164" ht="18.75">
      <c r="A164" s="18"/>
    </row>
    <row r="165" ht="18.75">
      <c r="A165" s="18"/>
    </row>
    <row r="166" ht="18.75">
      <c r="A166" s="18"/>
    </row>
    <row r="167" ht="18.75">
      <c r="A167" s="18"/>
    </row>
    <row r="168" ht="18.75">
      <c r="A168" s="18"/>
    </row>
    <row r="169" ht="18.75">
      <c r="A169" s="18"/>
    </row>
    <row r="170" ht="18.75">
      <c r="A170" s="18"/>
    </row>
    <row r="171" ht="18.75">
      <c r="A171" s="18"/>
    </row>
    <row r="172" ht="18.75">
      <c r="A172" s="18"/>
    </row>
    <row r="173" ht="18.75">
      <c r="A173" s="18"/>
    </row>
    <row r="174" ht="18.75">
      <c r="A174" s="18"/>
    </row>
    <row r="175" ht="18.75">
      <c r="A175" s="18"/>
    </row>
    <row r="176" ht="18.75">
      <c r="A176" s="18"/>
    </row>
    <row r="177" ht="18.75">
      <c r="A177" s="18"/>
    </row>
    <row r="178" ht="18.75">
      <c r="A178" s="18"/>
    </row>
    <row r="179" ht="18.75">
      <c r="A179" s="18"/>
    </row>
    <row r="180" ht="18.75">
      <c r="A180" s="18"/>
    </row>
    <row r="181" ht="18.75">
      <c r="A181" s="18"/>
    </row>
    <row r="182" ht="18.75">
      <c r="A182" s="18"/>
    </row>
    <row r="183" ht="18.75">
      <c r="A183" s="18"/>
    </row>
    <row r="184" ht="18.75">
      <c r="A184" s="18"/>
    </row>
    <row r="185" ht="18.75">
      <c r="A185" s="18"/>
    </row>
    <row r="186" ht="18.75">
      <c r="A186" s="18"/>
    </row>
    <row r="187" ht="18.75">
      <c r="A187" s="18"/>
    </row>
    <row r="188" ht="18.75">
      <c r="A188" s="18"/>
    </row>
    <row r="189" ht="18.75">
      <c r="A189" s="18"/>
    </row>
    <row r="190" ht="18.75">
      <c r="A190" s="18"/>
    </row>
    <row r="191" ht="18.75">
      <c r="A191" s="18"/>
    </row>
    <row r="192" ht="18.75">
      <c r="A192" s="18"/>
    </row>
    <row r="193" ht="18.75">
      <c r="A193" s="18"/>
    </row>
    <row r="194" ht="18.75">
      <c r="A194" s="18"/>
    </row>
    <row r="195" ht="18.75">
      <c r="A195" s="18"/>
    </row>
    <row r="196" ht="18.75">
      <c r="A196" s="18"/>
    </row>
    <row r="197" ht="18.75">
      <c r="A197" s="18"/>
    </row>
    <row r="198" ht="18.75">
      <c r="A198" s="18"/>
    </row>
    <row r="199" ht="18.75">
      <c r="A199" s="18"/>
    </row>
    <row r="200" ht="18.75">
      <c r="A200" s="18"/>
    </row>
    <row r="201" ht="18.75">
      <c r="A201" s="18"/>
    </row>
    <row r="202" ht="18.75">
      <c r="A202" s="18"/>
    </row>
    <row r="203" ht="18.75">
      <c r="A203" s="18"/>
    </row>
    <row r="204" ht="18.75">
      <c r="A204" s="18"/>
    </row>
    <row r="205" ht="18.75">
      <c r="A205" s="18"/>
    </row>
    <row r="206" ht="18.75">
      <c r="A206" s="18"/>
    </row>
    <row r="207" ht="18.75">
      <c r="A207" s="18"/>
    </row>
    <row r="208" ht="18.75">
      <c r="A208" s="18"/>
    </row>
    <row r="209" ht="18.75">
      <c r="A209" s="18"/>
    </row>
    <row r="210" ht="18.75">
      <c r="A210" s="18"/>
    </row>
    <row r="211" ht="18.75">
      <c r="A211" s="18"/>
    </row>
    <row r="212" ht="18.75">
      <c r="A212" s="18"/>
    </row>
    <row r="213" ht="18.75">
      <c r="A213" s="18"/>
    </row>
    <row r="214" ht="18.75">
      <c r="A214" s="18"/>
    </row>
    <row r="215" ht="18.75">
      <c r="A215" s="18"/>
    </row>
    <row r="216" ht="18.75">
      <c r="A216" s="18"/>
    </row>
    <row r="217" ht="18.75">
      <c r="A217" s="18"/>
    </row>
    <row r="218" ht="18.75">
      <c r="A218" s="18"/>
    </row>
    <row r="219" ht="18.75">
      <c r="A219" s="18"/>
    </row>
    <row r="220" ht="18.75">
      <c r="A220" s="18"/>
    </row>
    <row r="221" ht="18.75">
      <c r="A221" s="18"/>
    </row>
    <row r="222" ht="18.75">
      <c r="A222" s="18"/>
    </row>
    <row r="223" ht="18.75">
      <c r="A223" s="18"/>
    </row>
    <row r="224" ht="18.75">
      <c r="A224" s="18"/>
    </row>
    <row r="225" ht="18.75">
      <c r="A225" s="18"/>
    </row>
    <row r="226" ht="18.75">
      <c r="A226" s="18"/>
    </row>
    <row r="227" ht="18.75">
      <c r="A227" s="18"/>
    </row>
    <row r="228" ht="18.75">
      <c r="A228" s="18"/>
    </row>
    <row r="229" ht="18.75">
      <c r="A229" s="18"/>
    </row>
    <row r="230" ht="18.75">
      <c r="A230" s="18"/>
    </row>
    <row r="231" ht="18.75">
      <c r="A231" s="18"/>
    </row>
    <row r="232" ht="18.75">
      <c r="A232" s="18"/>
    </row>
    <row r="233" ht="18.75">
      <c r="A233" s="18"/>
    </row>
    <row r="234" ht="18.75">
      <c r="A234" s="18"/>
    </row>
    <row r="235" ht="18.75">
      <c r="A235" s="18"/>
    </row>
    <row r="236" ht="18.75">
      <c r="A236" s="18"/>
    </row>
    <row r="237" ht="18.75">
      <c r="A237" s="18"/>
    </row>
    <row r="238" ht="18.75">
      <c r="A238" s="18"/>
    </row>
    <row r="239" ht="18.75">
      <c r="A239" s="18"/>
    </row>
    <row r="240" ht="18.75">
      <c r="A240" s="18"/>
    </row>
    <row r="241" ht="18.75">
      <c r="A241" s="18"/>
    </row>
    <row r="242" ht="18.75">
      <c r="A242" s="18"/>
    </row>
    <row r="243" ht="18.75">
      <c r="A243" s="18"/>
    </row>
    <row r="244" ht="18.75">
      <c r="A244" s="18"/>
    </row>
    <row r="245" ht="18.75">
      <c r="A245" s="18"/>
    </row>
    <row r="246" ht="18.75">
      <c r="A246" s="18"/>
    </row>
    <row r="247" ht="18.75">
      <c r="A247" s="18"/>
    </row>
    <row r="248" ht="18.75">
      <c r="A248" s="18"/>
    </row>
    <row r="249" ht="18.75">
      <c r="A249" s="18"/>
    </row>
    <row r="250" ht="18.75">
      <c r="A250" s="18"/>
    </row>
    <row r="251" ht="18.75">
      <c r="A251" s="18"/>
    </row>
    <row r="252" ht="18.75">
      <c r="A252" s="18"/>
    </row>
    <row r="253" ht="18.75">
      <c r="A253" s="18"/>
    </row>
    <row r="254" ht="18.75">
      <c r="A254" s="18"/>
    </row>
    <row r="255" ht="18.75">
      <c r="A255" s="18"/>
    </row>
    <row r="256" ht="18.75">
      <c r="A256" s="18"/>
    </row>
    <row r="257" ht="18.75">
      <c r="A257" s="18"/>
    </row>
    <row r="258" ht="18.75">
      <c r="A258" s="18"/>
    </row>
    <row r="259" ht="18.75">
      <c r="A259" s="18"/>
    </row>
    <row r="260" ht="18.75">
      <c r="A260" s="18"/>
    </row>
    <row r="261" ht="18.75">
      <c r="A261" s="18"/>
    </row>
    <row r="262" ht="18.75">
      <c r="A262" s="18"/>
    </row>
    <row r="263" ht="18.75">
      <c r="A263" s="18"/>
    </row>
    <row r="264" ht="18.75">
      <c r="A264" s="18"/>
    </row>
    <row r="265" ht="18.75">
      <c r="A265" s="18"/>
    </row>
    <row r="266" ht="18.75">
      <c r="A266" s="18"/>
    </row>
    <row r="267" ht="18.75">
      <c r="A267" s="18"/>
    </row>
    <row r="268" ht="18.75">
      <c r="A268" s="18"/>
    </row>
    <row r="269" ht="18.75">
      <c r="A269" s="18"/>
    </row>
    <row r="270" ht="18.75">
      <c r="A270" s="18"/>
    </row>
    <row r="271" ht="18.75">
      <c r="A271" s="18"/>
    </row>
    <row r="272" ht="18.75">
      <c r="A272" s="18"/>
    </row>
    <row r="273" ht="18.75">
      <c r="A273" s="18"/>
    </row>
    <row r="274" ht="18.75">
      <c r="A274" s="18"/>
    </row>
    <row r="275" ht="18.75">
      <c r="A275" s="18"/>
    </row>
    <row r="276" ht="18.75">
      <c r="A276" s="18"/>
    </row>
    <row r="277" ht="18.75">
      <c r="A277" s="18"/>
    </row>
    <row r="278" ht="18.75">
      <c r="A278" s="18"/>
    </row>
    <row r="279" ht="18.75">
      <c r="A279" s="18"/>
    </row>
    <row r="280" ht="18.75">
      <c r="A280" s="18"/>
    </row>
    <row r="281" ht="18.75">
      <c r="A281" s="18"/>
    </row>
    <row r="282" ht="18.75">
      <c r="A282" s="18"/>
    </row>
    <row r="283" ht="18.75">
      <c r="A283" s="18"/>
    </row>
    <row r="284" ht="18.75">
      <c r="A284" s="18"/>
    </row>
    <row r="285" ht="18.75">
      <c r="A285" s="18"/>
    </row>
    <row r="286" ht="18.75">
      <c r="A286" s="18"/>
    </row>
    <row r="287" ht="18.75">
      <c r="A287" s="18"/>
    </row>
    <row r="288" ht="18.75">
      <c r="A288" s="18"/>
    </row>
    <row r="289" ht="18.75">
      <c r="A289" s="18"/>
    </row>
    <row r="290" ht="18.75">
      <c r="A290" s="18"/>
    </row>
    <row r="291" ht="18.75">
      <c r="A291" s="18"/>
    </row>
    <row r="292" ht="18.75">
      <c r="A292" s="18"/>
    </row>
    <row r="293" ht="18.75">
      <c r="A293" s="18"/>
    </row>
    <row r="294" ht="18.75">
      <c r="A294" s="18"/>
    </row>
    <row r="295" ht="18.75">
      <c r="A295" s="18"/>
    </row>
    <row r="296" ht="18.75">
      <c r="A296" s="18"/>
    </row>
    <row r="297" ht="18.75">
      <c r="A297" s="18"/>
    </row>
    <row r="298" ht="18.75">
      <c r="A298" s="18"/>
    </row>
    <row r="299" ht="18.75">
      <c r="A299" s="18"/>
    </row>
    <row r="300" ht="18.75">
      <c r="A300" s="18"/>
    </row>
    <row r="301" ht="18.75">
      <c r="A301" s="18"/>
    </row>
    <row r="302" ht="18.75">
      <c r="A302" s="18"/>
    </row>
    <row r="303" ht="18.75">
      <c r="A303" s="18"/>
    </row>
    <row r="304" ht="18.75">
      <c r="A304" s="18"/>
    </row>
    <row r="305" ht="18.75">
      <c r="A305" s="18"/>
    </row>
    <row r="306" ht="18.75">
      <c r="A306" s="18"/>
    </row>
    <row r="307" ht="18.75">
      <c r="A307" s="18"/>
    </row>
    <row r="308" ht="18.75">
      <c r="A308" s="18"/>
    </row>
    <row r="309" ht="18.75">
      <c r="A309" s="18"/>
    </row>
    <row r="310" ht="18.75">
      <c r="A310" s="18"/>
    </row>
    <row r="311" ht="18.75">
      <c r="A311" s="18"/>
    </row>
    <row r="312" ht="18.75">
      <c r="A312" s="18"/>
    </row>
    <row r="313" ht="18.75">
      <c r="A313" s="18"/>
    </row>
    <row r="314" ht="18.75">
      <c r="A314" s="18"/>
    </row>
    <row r="315" ht="18.75">
      <c r="A315" s="18"/>
    </row>
    <row r="316" ht="18.75">
      <c r="A316" s="18"/>
    </row>
    <row r="317" ht="18.75">
      <c r="A317" s="18"/>
    </row>
    <row r="318" ht="18.75">
      <c r="A318" s="18"/>
    </row>
    <row r="319" ht="18.75">
      <c r="A319" s="18"/>
    </row>
    <row r="320" ht="18.75">
      <c r="A320" s="18"/>
    </row>
    <row r="321" ht="18.75">
      <c r="A321" s="18"/>
    </row>
    <row r="322" ht="18.75">
      <c r="A322" s="18"/>
    </row>
    <row r="323" ht="18.75">
      <c r="A323" s="18"/>
    </row>
    <row r="324" ht="18.75">
      <c r="A324" s="18"/>
    </row>
    <row r="325" ht="18.75">
      <c r="A325" s="18"/>
    </row>
    <row r="326" ht="18.75">
      <c r="A326" s="18"/>
    </row>
    <row r="327" ht="18.75">
      <c r="A327" s="18"/>
    </row>
    <row r="328" ht="18.75">
      <c r="A328" s="18"/>
    </row>
    <row r="329" ht="18.75">
      <c r="A329" s="18"/>
    </row>
    <row r="330" ht="18.75">
      <c r="A330" s="18"/>
    </row>
    <row r="331" ht="18.75">
      <c r="A331" s="18"/>
    </row>
    <row r="332" ht="18.75">
      <c r="A332" s="18"/>
    </row>
    <row r="333" ht="18.75">
      <c r="A333" s="18"/>
    </row>
    <row r="334" ht="18.75">
      <c r="A334" s="18"/>
    </row>
    <row r="335" ht="18.75">
      <c r="A335" s="18"/>
    </row>
    <row r="336" ht="18.75">
      <c r="A336" s="18"/>
    </row>
    <row r="337" ht="18.75">
      <c r="A337" s="18"/>
    </row>
    <row r="338" ht="18.75">
      <c r="A338" s="18"/>
    </row>
    <row r="339" ht="18.75">
      <c r="A339" s="18"/>
    </row>
    <row r="340" ht="18.75">
      <c r="A340" s="18"/>
    </row>
    <row r="341" ht="18.75">
      <c r="A341" s="18"/>
    </row>
    <row r="342" ht="18.75">
      <c r="A342" s="18"/>
    </row>
    <row r="343" ht="18.75">
      <c r="A343" s="18"/>
    </row>
    <row r="344" ht="18.75">
      <c r="A344" s="18"/>
    </row>
    <row r="345" ht="18.75">
      <c r="A345" s="18"/>
    </row>
    <row r="346" ht="18.75">
      <c r="A346" s="18"/>
    </row>
    <row r="347" ht="18.75">
      <c r="A347" s="18"/>
    </row>
    <row r="348" ht="18.75">
      <c r="A348" s="18"/>
    </row>
    <row r="349" ht="18.75">
      <c r="A349" s="18"/>
    </row>
    <row r="350" ht="18.75">
      <c r="A350" s="18"/>
    </row>
    <row r="351" ht="18.75">
      <c r="A351" s="18"/>
    </row>
    <row r="352" ht="18.75">
      <c r="A352" s="18"/>
    </row>
    <row r="353" ht="18.75">
      <c r="A353" s="18"/>
    </row>
    <row r="354" ht="18.75">
      <c r="A354" s="18"/>
    </row>
    <row r="355" ht="18.75">
      <c r="A355" s="18"/>
    </row>
    <row r="356" ht="18.75">
      <c r="A356" s="18"/>
    </row>
    <row r="357" ht="18.75">
      <c r="A357" s="18"/>
    </row>
    <row r="358" ht="18.75">
      <c r="A358" s="18"/>
    </row>
    <row r="359" ht="18.75">
      <c r="A359" s="18"/>
    </row>
    <row r="360" ht="18.75">
      <c r="A360" s="18"/>
    </row>
    <row r="361" ht="18.75">
      <c r="A361" s="18"/>
    </row>
    <row r="362" ht="18.75">
      <c r="A362" s="18"/>
    </row>
    <row r="363" ht="18.75">
      <c r="A363" s="18"/>
    </row>
    <row r="364" ht="18.75">
      <c r="A364" s="18"/>
    </row>
    <row r="365" ht="18.75">
      <c r="A365" s="18"/>
    </row>
    <row r="366" ht="18.75">
      <c r="A366" s="18"/>
    </row>
    <row r="367" ht="18.75">
      <c r="A367" s="18"/>
    </row>
    <row r="368" ht="18.75">
      <c r="A368" s="18"/>
    </row>
    <row r="369" ht="18.75">
      <c r="A369" s="18"/>
    </row>
    <row r="370" ht="18.75">
      <c r="A370" s="18"/>
    </row>
    <row r="371" ht="18.75">
      <c r="A371" s="18"/>
    </row>
    <row r="372" ht="18.75">
      <c r="A372" s="18"/>
    </row>
    <row r="373" ht="18.75">
      <c r="A373" s="18"/>
    </row>
    <row r="374" ht="18.75">
      <c r="A374" s="18"/>
    </row>
    <row r="375" ht="18.75">
      <c r="A375" s="18"/>
    </row>
    <row r="376" ht="18.75">
      <c r="A376" s="18"/>
    </row>
    <row r="377" ht="18.75">
      <c r="A377" s="18"/>
    </row>
    <row r="378" ht="18.75">
      <c r="A378" s="18"/>
    </row>
    <row r="379" ht="18.75">
      <c r="A379" s="18"/>
    </row>
    <row r="380" ht="18.75">
      <c r="A380" s="18"/>
    </row>
    <row r="381" ht="18.75">
      <c r="A381" s="18"/>
    </row>
    <row r="382" ht="18.75">
      <c r="A382" s="18"/>
    </row>
    <row r="383" ht="18.75">
      <c r="A383" s="18"/>
    </row>
    <row r="384" ht="18.75">
      <c r="A384" s="18"/>
    </row>
    <row r="385" ht="18.75">
      <c r="A385" s="18"/>
    </row>
    <row r="386" ht="18.75">
      <c r="A386" s="18"/>
    </row>
    <row r="387" ht="18.75">
      <c r="A387" s="18"/>
    </row>
    <row r="388" ht="18.75">
      <c r="A388" s="18"/>
    </row>
    <row r="389" ht="18.75">
      <c r="A389" s="18"/>
    </row>
    <row r="390" ht="18.75">
      <c r="A390" s="18"/>
    </row>
    <row r="391" ht="18.75">
      <c r="A391" s="18"/>
    </row>
    <row r="392" ht="18.75">
      <c r="A392" s="18"/>
    </row>
    <row r="393" ht="18.75">
      <c r="A393" s="18"/>
    </row>
    <row r="394" ht="18.75">
      <c r="A394" s="18"/>
    </row>
    <row r="395" ht="18.75">
      <c r="A395" s="18"/>
    </row>
    <row r="396" ht="18.75">
      <c r="A396" s="18"/>
    </row>
    <row r="397" ht="18.75">
      <c r="A397" s="18"/>
    </row>
    <row r="398" ht="18.75">
      <c r="A398" s="18"/>
    </row>
    <row r="399" ht="18.75">
      <c r="A399" s="18"/>
    </row>
    <row r="400" ht="18.75">
      <c r="A400" s="18"/>
    </row>
    <row r="401" ht="18.75">
      <c r="A401" s="18"/>
    </row>
    <row r="402" ht="18.75">
      <c r="A402" s="18"/>
    </row>
    <row r="403" ht="18.75">
      <c r="A403" s="18"/>
    </row>
    <row r="404" ht="18.75">
      <c r="A404" s="18"/>
    </row>
    <row r="405" ht="18.75">
      <c r="A405" s="18"/>
    </row>
    <row r="406" ht="18.75">
      <c r="A406" s="18"/>
    </row>
    <row r="407" ht="18.75">
      <c r="A407" s="18"/>
    </row>
    <row r="408" ht="18.75">
      <c r="A408" s="18"/>
    </row>
    <row r="409" ht="18.75">
      <c r="A409" s="18"/>
    </row>
    <row r="410" ht="18.75">
      <c r="A410" s="18"/>
    </row>
    <row r="411" ht="18.75">
      <c r="A411" s="18"/>
    </row>
    <row r="412" ht="18.75">
      <c r="A412" s="18"/>
    </row>
    <row r="413" ht="18.75">
      <c r="A413" s="18"/>
    </row>
    <row r="414" ht="18.75">
      <c r="A414" s="18"/>
    </row>
    <row r="415" ht="18.75">
      <c r="A415" s="18"/>
    </row>
    <row r="416" ht="18.75">
      <c r="A416" s="18"/>
    </row>
    <row r="417" ht="18.75">
      <c r="A417" s="18"/>
    </row>
    <row r="418" ht="18.75">
      <c r="A418" s="18"/>
    </row>
    <row r="419" ht="18.75">
      <c r="A419" s="18"/>
    </row>
    <row r="420" ht="18.75">
      <c r="A420" s="18"/>
    </row>
    <row r="421" ht="18.75">
      <c r="A421" s="18"/>
    </row>
    <row r="422" ht="18.75">
      <c r="A422" s="18"/>
    </row>
    <row r="423" ht="18.75">
      <c r="A423" s="18"/>
    </row>
    <row r="424" ht="18.75">
      <c r="A424" s="18"/>
    </row>
    <row r="425" ht="18.75">
      <c r="A425" s="18"/>
    </row>
    <row r="426" ht="18.75">
      <c r="A426" s="18"/>
    </row>
    <row r="427" ht="18.75">
      <c r="A427" s="18"/>
    </row>
    <row r="428" ht="18.75">
      <c r="A428" s="18"/>
    </row>
    <row r="429" ht="18.75">
      <c r="A429" s="18"/>
    </row>
    <row r="430" ht="18.75">
      <c r="A430" s="18"/>
    </row>
    <row r="431" ht="18.75">
      <c r="A431" s="18"/>
    </row>
    <row r="432" ht="18.75">
      <c r="A432" s="18"/>
    </row>
    <row r="433" ht="18.75">
      <c r="A433" s="18"/>
    </row>
    <row r="434" ht="18.75">
      <c r="A434" s="18"/>
    </row>
    <row r="435" ht="18.75">
      <c r="A435" s="18"/>
    </row>
    <row r="436" ht="18.75">
      <c r="A436" s="18"/>
    </row>
    <row r="437" ht="18.75">
      <c r="A437" s="18"/>
    </row>
    <row r="438" ht="18.75">
      <c r="A438" s="18"/>
    </row>
    <row r="439" ht="18.75">
      <c r="A439" s="18"/>
    </row>
    <row r="440" ht="18.75">
      <c r="A440" s="18"/>
    </row>
    <row r="441" ht="18.75">
      <c r="A441" s="18"/>
    </row>
    <row r="442" ht="18.75">
      <c r="A442" s="18"/>
    </row>
    <row r="443" ht="18.75">
      <c r="A443" s="18"/>
    </row>
    <row r="444" ht="18.75">
      <c r="A444" s="18"/>
    </row>
    <row r="445" ht="18.75">
      <c r="A445" s="18"/>
    </row>
    <row r="446" ht="18.75">
      <c r="A446" s="18"/>
    </row>
    <row r="447" ht="18.75">
      <c r="A447" s="18"/>
    </row>
    <row r="448" ht="18.75">
      <c r="A448" s="18"/>
    </row>
    <row r="449" ht="18.75">
      <c r="A449" s="18"/>
    </row>
    <row r="450" ht="18.75">
      <c r="A450" s="18"/>
    </row>
    <row r="451" ht="18.75">
      <c r="A451" s="18"/>
    </row>
    <row r="452" ht="18.75">
      <c r="A452" s="18"/>
    </row>
    <row r="453" ht="18.75">
      <c r="A453" s="18"/>
    </row>
    <row r="454" ht="18.75">
      <c r="A454" s="18"/>
    </row>
    <row r="455" ht="18.75">
      <c r="A455" s="18"/>
    </row>
    <row r="456" ht="18.75">
      <c r="A456" s="18"/>
    </row>
    <row r="457" ht="18.75">
      <c r="A457" s="18"/>
    </row>
    <row r="458" ht="18.75">
      <c r="A458" s="18"/>
    </row>
    <row r="459" ht="18.75">
      <c r="A459" s="18"/>
    </row>
    <row r="460" ht="18.75">
      <c r="A460" s="18"/>
    </row>
    <row r="461" ht="18.75">
      <c r="A461" s="18"/>
    </row>
    <row r="462" ht="18.75">
      <c r="A462" s="18"/>
    </row>
    <row r="463" ht="18.75">
      <c r="A463" s="18"/>
    </row>
    <row r="464" ht="18.75">
      <c r="A464" s="18"/>
    </row>
    <row r="465" ht="18.75">
      <c r="A465" s="18"/>
    </row>
    <row r="466" ht="18.75">
      <c r="A466" s="18"/>
    </row>
    <row r="467" ht="18.75">
      <c r="A467" s="18"/>
    </row>
    <row r="468" ht="18.75">
      <c r="A468" s="18"/>
    </row>
    <row r="469" ht="18.75">
      <c r="A469" s="18"/>
    </row>
    <row r="470" ht="18.75">
      <c r="A470" s="18"/>
    </row>
    <row r="471" ht="18.75">
      <c r="A471" s="18"/>
    </row>
    <row r="472" ht="18.75">
      <c r="A472" s="18"/>
    </row>
    <row r="473" ht="18.75">
      <c r="A473" s="18"/>
    </row>
    <row r="474" ht="18.75">
      <c r="A474" s="18"/>
    </row>
    <row r="475" ht="18.75">
      <c r="A475" s="18"/>
    </row>
    <row r="476" ht="18.75">
      <c r="A476" s="18"/>
    </row>
    <row r="477" ht="18.75">
      <c r="A477" s="18"/>
    </row>
    <row r="478" ht="18.75">
      <c r="A478" s="18"/>
    </row>
    <row r="479" ht="18.75">
      <c r="A479" s="18"/>
    </row>
    <row r="480" ht="18.75">
      <c r="A480" s="18"/>
    </row>
    <row r="481" ht="18.75">
      <c r="A481" s="18"/>
    </row>
    <row r="482" ht="18.75">
      <c r="A482" s="18"/>
    </row>
    <row r="483" ht="18.75">
      <c r="A483" s="18"/>
    </row>
    <row r="484" ht="18.75">
      <c r="A484" s="18"/>
    </row>
    <row r="485" ht="18.75">
      <c r="A485" s="18"/>
    </row>
    <row r="486" ht="18.75">
      <c r="A486" s="18"/>
    </row>
    <row r="487" ht="18.75">
      <c r="A487" s="18"/>
    </row>
    <row r="488" ht="18.75">
      <c r="A488" s="18"/>
    </row>
    <row r="489" ht="18.75">
      <c r="A489" s="18"/>
    </row>
    <row r="490" ht="18.75">
      <c r="A490" s="18"/>
    </row>
    <row r="491" ht="18.75">
      <c r="A491" s="18"/>
    </row>
    <row r="492" ht="18.75">
      <c r="A492" s="18"/>
    </row>
    <row r="493" ht="18.75">
      <c r="A493" s="18"/>
    </row>
    <row r="494" ht="18.75">
      <c r="A494" s="18"/>
    </row>
    <row r="495" ht="18.75">
      <c r="A495" s="18"/>
    </row>
    <row r="496" ht="18.75">
      <c r="A496" s="18"/>
    </row>
    <row r="497" ht="18.75">
      <c r="A497" s="18"/>
    </row>
    <row r="498" ht="18.75">
      <c r="A498" s="18"/>
    </row>
    <row r="499" ht="18.75">
      <c r="A499" s="18"/>
    </row>
    <row r="500" ht="18.75">
      <c r="A500" s="18"/>
    </row>
    <row r="501" ht="18.75">
      <c r="A501" s="18"/>
    </row>
    <row r="502" ht="18.75">
      <c r="A502" s="18"/>
    </row>
    <row r="503" ht="18.75">
      <c r="A503" s="18"/>
    </row>
    <row r="504" ht="18.75">
      <c r="A504" s="18"/>
    </row>
    <row r="505" ht="18.75">
      <c r="A505" s="18"/>
    </row>
    <row r="506" ht="18.75">
      <c r="A506" s="18"/>
    </row>
    <row r="507" ht="18.75">
      <c r="A507" s="18"/>
    </row>
    <row r="508" ht="18.75">
      <c r="A508" s="18"/>
    </row>
    <row r="509" ht="18.75">
      <c r="A509" s="18"/>
    </row>
    <row r="510" ht="18.75">
      <c r="A510" s="18"/>
    </row>
    <row r="511" ht="18.75">
      <c r="A511" s="18"/>
    </row>
    <row r="512" ht="18.75">
      <c r="A512" s="18"/>
    </row>
    <row r="513" ht="18.75">
      <c r="A513" s="18"/>
    </row>
    <row r="514" ht="18.75">
      <c r="A514" s="18"/>
    </row>
    <row r="515" ht="18.75">
      <c r="A515" s="18"/>
    </row>
    <row r="516" ht="18.75">
      <c r="A516" s="18"/>
    </row>
    <row r="517" ht="18.75">
      <c r="A517" s="18"/>
    </row>
    <row r="518" ht="18.75">
      <c r="A518" s="18"/>
    </row>
    <row r="519" ht="18.75">
      <c r="A519" s="18"/>
    </row>
    <row r="520" ht="18.75">
      <c r="A520" s="18"/>
    </row>
    <row r="521" ht="18.75">
      <c r="A521" s="18"/>
    </row>
    <row r="522" ht="18.75">
      <c r="A522" s="18"/>
    </row>
    <row r="523" ht="18.75">
      <c r="A523" s="18"/>
    </row>
    <row r="524" ht="18.75">
      <c r="A524" s="18"/>
    </row>
    <row r="525" ht="18.75">
      <c r="A525" s="18"/>
    </row>
    <row r="526" ht="18.75">
      <c r="A526" s="18"/>
    </row>
    <row r="527" ht="18.75">
      <c r="A527" s="18"/>
    </row>
    <row r="528" ht="18.75">
      <c r="A528" s="18"/>
    </row>
    <row r="529" ht="18.75">
      <c r="A529" s="18"/>
    </row>
    <row r="530" ht="18.75">
      <c r="A530" s="18"/>
    </row>
    <row r="531" ht="18.75">
      <c r="A531" s="18"/>
    </row>
    <row r="532" ht="18.75">
      <c r="A532" s="18"/>
    </row>
    <row r="533" ht="18.75">
      <c r="A533" s="18"/>
    </row>
    <row r="534" ht="18.75">
      <c r="A534" s="18"/>
    </row>
    <row r="535" ht="18.75">
      <c r="A535" s="18"/>
    </row>
    <row r="536" ht="18.75">
      <c r="A536" s="18"/>
    </row>
    <row r="537" ht="18.75">
      <c r="A537" s="18"/>
    </row>
    <row r="538" ht="18.75">
      <c r="A538" s="18"/>
    </row>
    <row r="539" ht="18.75">
      <c r="A539" s="18"/>
    </row>
    <row r="540" ht="18.75">
      <c r="A540" s="18"/>
    </row>
    <row r="541" ht="18.75">
      <c r="A541" s="18"/>
    </row>
    <row r="542" ht="18.75">
      <c r="A542" s="18"/>
    </row>
    <row r="543" ht="18.75">
      <c r="A543" s="18"/>
    </row>
    <row r="544" ht="18.75">
      <c r="A544" s="18"/>
    </row>
    <row r="545" ht="18.75">
      <c r="A545" s="18"/>
    </row>
    <row r="546" ht="18.75">
      <c r="A546" s="18"/>
    </row>
    <row r="547" ht="18.75">
      <c r="A547" s="18"/>
    </row>
    <row r="548" ht="18.75">
      <c r="A548" s="18"/>
    </row>
    <row r="549" ht="18.75">
      <c r="A549" s="18"/>
    </row>
    <row r="550" ht="18.75">
      <c r="A550" s="18"/>
    </row>
    <row r="551" ht="18.75">
      <c r="A551" s="18"/>
    </row>
    <row r="552" ht="18.75">
      <c r="A552" s="18"/>
    </row>
    <row r="553" ht="18.75">
      <c r="A553" s="18"/>
    </row>
    <row r="554" ht="18.75">
      <c r="A554" s="18"/>
    </row>
    <row r="555" ht="18.75">
      <c r="A555" s="18"/>
    </row>
    <row r="556" ht="18.75">
      <c r="A556" s="18"/>
    </row>
    <row r="557" ht="18.75">
      <c r="A557" s="18"/>
    </row>
    <row r="558" ht="18.75">
      <c r="A558" s="18"/>
    </row>
    <row r="559" ht="18.75">
      <c r="A559" s="18"/>
    </row>
    <row r="560" ht="18.75">
      <c r="A560" s="18"/>
    </row>
    <row r="561" ht="18.75">
      <c r="A561" s="18"/>
    </row>
    <row r="562" ht="18.75">
      <c r="A562" s="18"/>
    </row>
    <row r="563" ht="18.75">
      <c r="A563" s="18"/>
    </row>
    <row r="564" ht="18.75">
      <c r="A564" s="18"/>
    </row>
    <row r="565" ht="18.75">
      <c r="A565" s="18"/>
    </row>
    <row r="566" ht="18.75">
      <c r="A566" s="18"/>
    </row>
    <row r="567" ht="18.75">
      <c r="A567" s="18"/>
    </row>
    <row r="568" ht="18.75">
      <c r="A568" s="18"/>
    </row>
    <row r="569" ht="18.75">
      <c r="A569" s="18"/>
    </row>
    <row r="570" ht="18.75">
      <c r="A570" s="18"/>
    </row>
    <row r="571" ht="18.75">
      <c r="A571" s="18"/>
    </row>
    <row r="572" ht="18.75">
      <c r="A572" s="18"/>
    </row>
    <row r="573" ht="18.75">
      <c r="A573" s="18"/>
    </row>
    <row r="574" ht="18.75">
      <c r="A574" s="18"/>
    </row>
    <row r="575" ht="18.75">
      <c r="A575" s="18"/>
    </row>
    <row r="576" ht="18.75">
      <c r="A576" s="18"/>
    </row>
    <row r="577" ht="18.75">
      <c r="A577" s="18"/>
    </row>
    <row r="578" ht="18.75">
      <c r="A578" s="18"/>
    </row>
    <row r="579" ht="18.75">
      <c r="A579" s="18"/>
    </row>
    <row r="580" ht="18.75">
      <c r="A580" s="18"/>
    </row>
    <row r="581" ht="18.75">
      <c r="A581" s="18"/>
    </row>
    <row r="582" ht="18.75">
      <c r="A582" s="18"/>
    </row>
    <row r="583" ht="18.75">
      <c r="A583" s="18"/>
    </row>
    <row r="584" ht="18.75">
      <c r="A584" s="18"/>
    </row>
    <row r="585" ht="18.75">
      <c r="A585" s="18"/>
    </row>
    <row r="586" ht="18.75">
      <c r="A586" s="18"/>
    </row>
    <row r="587" ht="18.75">
      <c r="A587" s="18"/>
    </row>
    <row r="588" ht="18.75">
      <c r="A588" s="18"/>
    </row>
    <row r="589" ht="18.75">
      <c r="A589" s="18"/>
    </row>
    <row r="590" ht="18.75">
      <c r="A590" s="18"/>
    </row>
    <row r="591" ht="18.75">
      <c r="A591" s="18"/>
    </row>
    <row r="592" ht="18.75">
      <c r="A592" s="18"/>
    </row>
    <row r="593" ht="18.75">
      <c r="A593" s="18"/>
    </row>
    <row r="594" ht="18.75">
      <c r="A594" s="18"/>
    </row>
    <row r="595" ht="18.75">
      <c r="A595" s="18"/>
    </row>
    <row r="596" ht="18.75">
      <c r="A596" s="18"/>
    </row>
    <row r="597" ht="18.75">
      <c r="A597" s="18"/>
    </row>
    <row r="598" ht="18.75">
      <c r="A598" s="18"/>
    </row>
    <row r="599" ht="18.75">
      <c r="A599" s="18"/>
    </row>
    <row r="600" ht="18.75">
      <c r="A600" s="18"/>
    </row>
    <row r="601" ht="18.75">
      <c r="A601" s="18"/>
    </row>
    <row r="602" ht="18.75">
      <c r="A602" s="18"/>
    </row>
    <row r="603" ht="18.75">
      <c r="A603" s="18"/>
    </row>
    <row r="604" ht="18.75">
      <c r="A604" s="18"/>
    </row>
    <row r="605" ht="18.75">
      <c r="A605" s="18"/>
    </row>
    <row r="606" ht="18.75">
      <c r="A606" s="18"/>
    </row>
    <row r="607" ht="18.75">
      <c r="A607" s="18"/>
    </row>
    <row r="608" ht="18.75">
      <c r="A608" s="18"/>
    </row>
    <row r="609" ht="18.75">
      <c r="A609" s="18"/>
    </row>
    <row r="610" ht="18.75">
      <c r="A610" s="18"/>
    </row>
    <row r="611" ht="18.75">
      <c r="A611" s="18"/>
    </row>
    <row r="612" ht="18.75">
      <c r="A612" s="18"/>
    </row>
    <row r="613" ht="18.75">
      <c r="A613" s="18"/>
    </row>
    <row r="614" ht="18.75">
      <c r="A614" s="18"/>
    </row>
    <row r="615" ht="18.75">
      <c r="A615" s="18"/>
    </row>
    <row r="616" ht="18.75">
      <c r="A616" s="18"/>
    </row>
    <row r="617" ht="18.75">
      <c r="A617" s="18"/>
    </row>
    <row r="618" ht="18.75">
      <c r="A618" s="18"/>
    </row>
    <row r="619" ht="18.75">
      <c r="A619" s="18"/>
    </row>
    <row r="620" ht="18.75">
      <c r="A620" s="18"/>
    </row>
    <row r="621" ht="18.75">
      <c r="A621" s="18"/>
    </row>
    <row r="622" ht="18.75">
      <c r="A622" s="18"/>
    </row>
    <row r="623" ht="18.75">
      <c r="A623" s="18"/>
    </row>
    <row r="624" ht="18.75">
      <c r="A624" s="18"/>
    </row>
    <row r="625" ht="18.75">
      <c r="A625" s="18"/>
    </row>
    <row r="626" ht="18.75">
      <c r="A626" s="18"/>
    </row>
    <row r="627" ht="18.75">
      <c r="A627" s="18"/>
    </row>
    <row r="628" ht="18.75">
      <c r="A628" s="18"/>
    </row>
    <row r="629" ht="18.75">
      <c r="A629" s="18"/>
    </row>
    <row r="630" ht="18.75">
      <c r="A630" s="18"/>
    </row>
    <row r="631" ht="18.75">
      <c r="A631" s="18"/>
    </row>
    <row r="632" ht="18.75">
      <c r="A632" s="18"/>
    </row>
    <row r="633" ht="18.75">
      <c r="A633" s="18"/>
    </row>
    <row r="634" ht="18.75">
      <c r="A634" s="18"/>
    </row>
    <row r="635" ht="18.75">
      <c r="A635" s="18"/>
    </row>
    <row r="636" ht="18.75">
      <c r="A636" s="18"/>
    </row>
    <row r="637" ht="18.75">
      <c r="A637" s="18"/>
    </row>
    <row r="638" ht="18.75">
      <c r="A638" s="18"/>
    </row>
    <row r="639" ht="18.75">
      <c r="A639" s="18"/>
    </row>
    <row r="640" ht="18.75">
      <c r="A640" s="18"/>
    </row>
    <row r="641" ht="18.75">
      <c r="A641" s="18"/>
    </row>
    <row r="642" ht="18.75">
      <c r="A642" s="18"/>
    </row>
    <row r="643" ht="18.75">
      <c r="A643" s="18"/>
    </row>
    <row r="644" ht="18.75">
      <c r="A644" s="18"/>
    </row>
    <row r="645" ht="18.75">
      <c r="A645" s="18"/>
    </row>
    <row r="646" ht="18.75">
      <c r="A646" s="18"/>
    </row>
    <row r="647" ht="18.75">
      <c r="A647" s="18"/>
    </row>
    <row r="648" ht="18.75">
      <c r="A648" s="18"/>
    </row>
    <row r="649" ht="18.75">
      <c r="A649" s="18"/>
    </row>
    <row r="650" ht="18.75">
      <c r="A650" s="18"/>
    </row>
    <row r="651" ht="18.75">
      <c r="A651" s="18"/>
    </row>
    <row r="652" ht="18.75">
      <c r="A652" s="18"/>
    </row>
    <row r="653" ht="18.75">
      <c r="A653" s="18"/>
    </row>
    <row r="654" ht="18.75">
      <c r="A654" s="18"/>
    </row>
    <row r="655" ht="18.75">
      <c r="A655" s="18"/>
    </row>
    <row r="656" ht="18.75">
      <c r="A656" s="18"/>
    </row>
    <row r="657" ht="18.75">
      <c r="A657" s="18"/>
    </row>
    <row r="658" ht="18.75">
      <c r="A658" s="18"/>
    </row>
    <row r="659" ht="18.75">
      <c r="A659" s="18"/>
    </row>
    <row r="660" ht="18.75">
      <c r="A660" s="18"/>
    </row>
    <row r="661" ht="18.75">
      <c r="A661" s="18"/>
    </row>
    <row r="662" ht="18.75">
      <c r="A662" s="18"/>
    </row>
    <row r="663" ht="18.75">
      <c r="A663" s="18"/>
    </row>
    <row r="664" ht="18.75">
      <c r="A664" s="18"/>
    </row>
    <row r="665" ht="18.75">
      <c r="A665" s="18"/>
    </row>
    <row r="666" ht="18.75">
      <c r="A666" s="18"/>
    </row>
    <row r="667" ht="18.75">
      <c r="A667" s="18"/>
    </row>
    <row r="668" ht="18.75">
      <c r="A668" s="18"/>
    </row>
    <row r="669" ht="18.75">
      <c r="A669" s="18"/>
    </row>
    <row r="670" ht="18.75">
      <c r="A670" s="18"/>
    </row>
    <row r="671" ht="18.75">
      <c r="A671" s="18"/>
    </row>
    <row r="672" ht="18.75">
      <c r="A672" s="18"/>
    </row>
    <row r="673" ht="18.75">
      <c r="A673" s="18"/>
    </row>
    <row r="674" ht="18.75">
      <c r="A674" s="18"/>
    </row>
    <row r="675" ht="18.75">
      <c r="A675" s="18"/>
    </row>
    <row r="676" ht="18.75">
      <c r="A676" s="18"/>
    </row>
    <row r="677" ht="18.75">
      <c r="A677" s="18"/>
    </row>
    <row r="678" ht="18.75">
      <c r="A678" s="18"/>
    </row>
    <row r="679" ht="18.75">
      <c r="A679" s="18"/>
    </row>
    <row r="680" ht="18.75">
      <c r="A680" s="18"/>
    </row>
    <row r="681" ht="18.75">
      <c r="A681" s="18"/>
    </row>
    <row r="682" ht="18.75">
      <c r="A682" s="18"/>
    </row>
    <row r="683" ht="18.75">
      <c r="A683" s="18"/>
    </row>
    <row r="684" ht="18.75">
      <c r="A684" s="18"/>
    </row>
    <row r="685" ht="18.75">
      <c r="A685" s="18"/>
    </row>
    <row r="686" ht="18.75">
      <c r="A686" s="18"/>
    </row>
    <row r="687" ht="18.75">
      <c r="A687" s="18"/>
    </row>
    <row r="688" ht="18.75">
      <c r="A688" s="18"/>
    </row>
    <row r="689" ht="18.75">
      <c r="A689" s="18"/>
    </row>
    <row r="690" ht="18.75">
      <c r="A690" s="18"/>
    </row>
    <row r="691" ht="18.75">
      <c r="A691" s="18"/>
    </row>
    <row r="692" ht="18.75">
      <c r="A692" s="18"/>
    </row>
    <row r="693" ht="18.75">
      <c r="A693" s="18"/>
    </row>
    <row r="694" ht="18.75">
      <c r="A694" s="18"/>
    </row>
    <row r="695" ht="18.75">
      <c r="A695" s="18"/>
    </row>
    <row r="696" ht="18.75">
      <c r="A696" s="18"/>
    </row>
    <row r="697" ht="18.75">
      <c r="A697" s="18"/>
    </row>
    <row r="698" ht="18.75">
      <c r="A698" s="18"/>
    </row>
    <row r="699" ht="18.75">
      <c r="A699" s="18"/>
    </row>
    <row r="700" ht="18.75">
      <c r="A700" s="18"/>
    </row>
    <row r="701" ht="18.75">
      <c r="A701" s="18"/>
    </row>
    <row r="702" ht="18.75">
      <c r="A702" s="18"/>
    </row>
    <row r="703" ht="18.75">
      <c r="A703" s="18"/>
    </row>
    <row r="704" ht="18.75">
      <c r="A704" s="18"/>
    </row>
    <row r="705" ht="18.75">
      <c r="A705" s="18"/>
    </row>
    <row r="706" ht="18.75">
      <c r="A706" s="18"/>
    </row>
    <row r="707" ht="18.75">
      <c r="A707" s="18"/>
    </row>
    <row r="708" ht="18.75">
      <c r="A708" s="18"/>
    </row>
    <row r="709" ht="18.75">
      <c r="A709" s="18"/>
    </row>
    <row r="710" ht="18.75">
      <c r="A710" s="18"/>
    </row>
    <row r="711" ht="18.75">
      <c r="A711" s="18"/>
    </row>
    <row r="712" ht="18.75">
      <c r="A712" s="18"/>
    </row>
    <row r="713" ht="18.75">
      <c r="A713" s="18"/>
    </row>
    <row r="714" ht="18.75">
      <c r="A714" s="18"/>
    </row>
    <row r="715" ht="18.75">
      <c r="A715" s="18"/>
    </row>
    <row r="716" ht="18.75">
      <c r="A716" s="18"/>
    </row>
    <row r="717" ht="18.75">
      <c r="A717" s="18"/>
    </row>
    <row r="718" ht="18.75">
      <c r="A718" s="18"/>
    </row>
    <row r="719" ht="18.75">
      <c r="A719" s="18"/>
    </row>
    <row r="720" ht="18.75">
      <c r="A720" s="18"/>
    </row>
    <row r="721" ht="18.75">
      <c r="A721" s="18"/>
    </row>
    <row r="722" ht="18.75">
      <c r="A722" s="18"/>
    </row>
    <row r="723" ht="18.75">
      <c r="A723" s="18"/>
    </row>
    <row r="724" ht="18.75">
      <c r="A724" s="18"/>
    </row>
    <row r="725" ht="18.75">
      <c r="A725" s="18"/>
    </row>
    <row r="726" ht="18.75">
      <c r="A726" s="18"/>
    </row>
    <row r="727" ht="18.75">
      <c r="A727" s="18"/>
    </row>
    <row r="728" ht="18.75">
      <c r="A728" s="18"/>
    </row>
    <row r="729" ht="18.75">
      <c r="A729" s="18"/>
    </row>
    <row r="730" ht="18.75">
      <c r="A730" s="18"/>
    </row>
    <row r="731" ht="18.75">
      <c r="A731" s="18"/>
    </row>
    <row r="732" ht="18.75">
      <c r="A732" s="18"/>
    </row>
    <row r="733" ht="18.75">
      <c r="A733" s="18"/>
    </row>
    <row r="734" ht="18.75">
      <c r="A734" s="18"/>
    </row>
    <row r="735" ht="18.75">
      <c r="A735" s="18"/>
    </row>
    <row r="736" ht="18.75">
      <c r="A736" s="18"/>
    </row>
    <row r="737" ht="18.75">
      <c r="A737" s="18"/>
    </row>
    <row r="738" ht="18.75">
      <c r="A738" s="18"/>
    </row>
    <row r="739" ht="18.75">
      <c r="A739" s="18"/>
    </row>
    <row r="740" ht="18.75">
      <c r="A740" s="18"/>
    </row>
    <row r="741" ht="18.75">
      <c r="A741" s="18"/>
    </row>
    <row r="742" ht="18.75">
      <c r="A742" s="18"/>
    </row>
    <row r="743" ht="18.75">
      <c r="A743" s="18"/>
    </row>
    <row r="744" ht="18.75">
      <c r="A744" s="18"/>
    </row>
    <row r="745" ht="18.75">
      <c r="A745" s="18"/>
    </row>
    <row r="746" ht="18.75">
      <c r="A746" s="18"/>
    </row>
    <row r="747" ht="18.75">
      <c r="A747" s="18"/>
    </row>
    <row r="748" ht="18.75">
      <c r="A748" s="18"/>
    </row>
    <row r="749" ht="18.75">
      <c r="A749" s="18"/>
    </row>
    <row r="750" ht="18.75">
      <c r="A750" s="18"/>
    </row>
    <row r="751" ht="18.75">
      <c r="A751" s="18"/>
    </row>
    <row r="752" ht="18.75">
      <c r="A752" s="18"/>
    </row>
    <row r="753" ht="18.75">
      <c r="A753" s="18"/>
    </row>
    <row r="754" ht="18.75">
      <c r="A754" s="18"/>
    </row>
    <row r="755" ht="18.75">
      <c r="A755" s="18"/>
    </row>
    <row r="756" ht="18.75">
      <c r="A756" s="18"/>
    </row>
    <row r="757" ht="18.75">
      <c r="A757" s="18"/>
    </row>
    <row r="758" ht="18.75">
      <c r="A758" s="18"/>
    </row>
    <row r="759" ht="18.75">
      <c r="A759" s="18"/>
    </row>
    <row r="760" ht="18.75">
      <c r="A760" s="18"/>
    </row>
    <row r="761" ht="18.75">
      <c r="A761" s="18"/>
    </row>
    <row r="762" ht="18.75">
      <c r="A762" s="18"/>
    </row>
    <row r="763" ht="18.75">
      <c r="A763" s="18"/>
    </row>
    <row r="764" ht="18.75">
      <c r="A764" s="18"/>
    </row>
    <row r="765" ht="18.75">
      <c r="A765" s="18"/>
    </row>
    <row r="766" ht="18.75">
      <c r="A766" s="18"/>
    </row>
    <row r="767" ht="18.75">
      <c r="A767" s="18"/>
    </row>
    <row r="768" ht="18.75">
      <c r="A768" s="18"/>
    </row>
    <row r="769" ht="18.75">
      <c r="A769" s="18"/>
    </row>
    <row r="770" ht="18.75">
      <c r="A770" s="18"/>
    </row>
    <row r="771" ht="18.75">
      <c r="A771" s="18"/>
    </row>
    <row r="772" ht="18.75">
      <c r="A772" s="18"/>
    </row>
    <row r="773" ht="18.75">
      <c r="A773" s="18"/>
    </row>
    <row r="774" ht="18.75">
      <c r="A774" s="18"/>
    </row>
    <row r="775" ht="18.75">
      <c r="A775" s="18"/>
    </row>
    <row r="776" ht="18.75">
      <c r="A776" s="18"/>
    </row>
    <row r="777" ht="18.75">
      <c r="A777" s="18"/>
    </row>
    <row r="778" ht="18.75">
      <c r="A778" s="18"/>
    </row>
    <row r="779" ht="18.75">
      <c r="A779" s="18"/>
    </row>
    <row r="780" ht="18.75">
      <c r="A780" s="18"/>
    </row>
    <row r="781" ht="18.75">
      <c r="A781" s="18"/>
    </row>
    <row r="782" ht="18.75">
      <c r="A782" s="18"/>
    </row>
    <row r="783" ht="18.75">
      <c r="A783" s="18"/>
    </row>
    <row r="784" ht="18.75">
      <c r="A784" s="18"/>
    </row>
    <row r="785" ht="18.75">
      <c r="A785" s="18"/>
    </row>
    <row r="786" ht="18.75">
      <c r="A786" s="18"/>
    </row>
    <row r="787" ht="18.75">
      <c r="A787" s="18"/>
    </row>
    <row r="788" ht="18.75">
      <c r="A788" s="18"/>
    </row>
    <row r="789" ht="18.75">
      <c r="A789" s="18"/>
    </row>
    <row r="790" ht="18.75">
      <c r="A790" s="18"/>
    </row>
    <row r="791" ht="18.75">
      <c r="A791" s="18"/>
    </row>
    <row r="792" ht="18.75">
      <c r="A792" s="18"/>
    </row>
    <row r="793" ht="18.75">
      <c r="A793" s="18"/>
    </row>
    <row r="794" ht="18.75">
      <c r="A794" s="18"/>
    </row>
    <row r="795" ht="18.75">
      <c r="A795" s="18"/>
    </row>
    <row r="796" ht="18.75">
      <c r="A796" s="18"/>
    </row>
    <row r="797" ht="18.75">
      <c r="A797" s="18"/>
    </row>
    <row r="798" ht="18.75">
      <c r="A798" s="18"/>
    </row>
    <row r="799" ht="18.75">
      <c r="A799" s="18"/>
    </row>
    <row r="800" ht="18.75">
      <c r="A800" s="18"/>
    </row>
    <row r="801" ht="18.75">
      <c r="A801" s="18"/>
    </row>
    <row r="802" ht="18.75">
      <c r="A802" s="18"/>
    </row>
    <row r="803" ht="18.75">
      <c r="A803" s="18"/>
    </row>
    <row r="804" ht="18.75">
      <c r="A804" s="18"/>
    </row>
    <row r="805" ht="18.75">
      <c r="A805" s="18"/>
    </row>
    <row r="806" ht="18.75">
      <c r="A806" s="18"/>
    </row>
    <row r="807" ht="18.75">
      <c r="A807" s="18"/>
    </row>
    <row r="808" ht="18.75">
      <c r="A808" s="18"/>
    </row>
    <row r="809" ht="18.75">
      <c r="A809" s="18"/>
    </row>
    <row r="810" ht="18.75">
      <c r="A810" s="18"/>
    </row>
    <row r="811" ht="18.75">
      <c r="A811" s="18"/>
    </row>
    <row r="812" ht="18.75">
      <c r="A812" s="18"/>
    </row>
    <row r="813" ht="18.75">
      <c r="A813" s="18"/>
    </row>
    <row r="814" ht="18.75">
      <c r="A814" s="18"/>
    </row>
    <row r="815" ht="18.75">
      <c r="A815" s="18"/>
    </row>
    <row r="816" ht="18.75">
      <c r="A816" s="18"/>
    </row>
    <row r="817" ht="18.75">
      <c r="A817" s="18"/>
    </row>
    <row r="818" ht="18.75">
      <c r="A818" s="18"/>
    </row>
    <row r="819" ht="18.75">
      <c r="A819" s="18"/>
    </row>
    <row r="820" ht="18.75">
      <c r="A820" s="18"/>
    </row>
    <row r="821" ht="18.75">
      <c r="A821" s="18"/>
    </row>
    <row r="822" ht="18.75">
      <c r="A822" s="18"/>
    </row>
    <row r="823" ht="18.75">
      <c r="A823" s="18"/>
    </row>
    <row r="824" ht="18.75">
      <c r="A824" s="18"/>
    </row>
    <row r="825" ht="18.75">
      <c r="A825" s="18"/>
    </row>
    <row r="826" ht="18.75">
      <c r="A826" s="18"/>
    </row>
    <row r="827" ht="18.75">
      <c r="A827" s="18"/>
    </row>
    <row r="828" ht="18.75">
      <c r="A828" s="18"/>
    </row>
    <row r="829" ht="18.75">
      <c r="A829" s="18"/>
    </row>
    <row r="830" ht="18.75">
      <c r="A830" s="18"/>
    </row>
    <row r="831" ht="18.75">
      <c r="A831" s="18"/>
    </row>
    <row r="832" ht="18.75">
      <c r="A832" s="18"/>
    </row>
    <row r="833" ht="18.75">
      <c r="A833" s="18"/>
    </row>
    <row r="834" ht="18.75">
      <c r="A834" s="18"/>
    </row>
    <row r="835" ht="18.75">
      <c r="A835" s="18"/>
    </row>
    <row r="836" ht="18.75">
      <c r="A836" s="18"/>
    </row>
    <row r="837" ht="18.75">
      <c r="A837" s="18"/>
    </row>
    <row r="838" ht="18.75">
      <c r="A838" s="18"/>
    </row>
    <row r="839" ht="18.75">
      <c r="A839" s="18"/>
    </row>
    <row r="840" ht="18.75">
      <c r="A840" s="18"/>
    </row>
    <row r="841" ht="18.75">
      <c r="A841" s="18"/>
    </row>
    <row r="842" ht="18.75">
      <c r="A842" s="18"/>
    </row>
    <row r="843" ht="18.75">
      <c r="A843" s="18"/>
    </row>
    <row r="844" ht="18.75">
      <c r="A844" s="18"/>
    </row>
    <row r="845" ht="18.75">
      <c r="A845" s="18"/>
    </row>
    <row r="846" ht="18.75">
      <c r="A846" s="18"/>
    </row>
    <row r="847" ht="18.75">
      <c r="A847" s="18"/>
    </row>
    <row r="848" ht="18.75">
      <c r="A848" s="18"/>
    </row>
    <row r="849" ht="18.75">
      <c r="A849" s="18"/>
    </row>
    <row r="850" ht="18.75">
      <c r="A850" s="18"/>
    </row>
    <row r="851" ht="18.75">
      <c r="A851" s="18"/>
    </row>
    <row r="852" ht="18.75">
      <c r="A852" s="18"/>
    </row>
    <row r="853" ht="18.75">
      <c r="A853" s="18"/>
    </row>
    <row r="854" ht="18.75">
      <c r="A854" s="18"/>
    </row>
    <row r="855" ht="18.75">
      <c r="A855" s="18"/>
    </row>
    <row r="856" ht="18.75">
      <c r="A856" s="18"/>
    </row>
    <row r="857" ht="18.75">
      <c r="A857" s="18"/>
    </row>
    <row r="858" ht="18.75">
      <c r="A858" s="18"/>
    </row>
    <row r="859" ht="18.75">
      <c r="A859" s="18"/>
    </row>
    <row r="860" ht="18.75">
      <c r="A860" s="18"/>
    </row>
    <row r="861" ht="18.75">
      <c r="A861" s="18"/>
    </row>
    <row r="862" ht="18.75">
      <c r="A862" s="18"/>
    </row>
    <row r="863" ht="18.75">
      <c r="A863" s="18"/>
    </row>
    <row r="864" ht="18.75">
      <c r="A864" s="18"/>
    </row>
    <row r="865" ht="18.75">
      <c r="A865" s="18"/>
    </row>
    <row r="866" ht="18.75">
      <c r="A866" s="18"/>
    </row>
    <row r="867" ht="18.75">
      <c r="A867" s="18"/>
    </row>
    <row r="868" ht="18.75">
      <c r="A868" s="18"/>
    </row>
    <row r="869" ht="18.75">
      <c r="A869" s="18"/>
    </row>
    <row r="870" ht="18.75">
      <c r="A870" s="18"/>
    </row>
    <row r="871" ht="18.75">
      <c r="A871" s="18"/>
    </row>
    <row r="872" ht="18.75">
      <c r="A872" s="18"/>
    </row>
    <row r="873" ht="18.75">
      <c r="A873" s="18"/>
    </row>
    <row r="874" ht="18.75">
      <c r="A874" s="18"/>
    </row>
    <row r="875" ht="18.75">
      <c r="A875" s="18"/>
    </row>
    <row r="876" ht="18.75">
      <c r="A876" s="18"/>
    </row>
    <row r="877" ht="18.75">
      <c r="A877" s="18"/>
    </row>
    <row r="878" ht="18.75">
      <c r="A878" s="18"/>
    </row>
    <row r="879" ht="18.75">
      <c r="A879" s="18"/>
    </row>
    <row r="880" ht="18.75">
      <c r="A880" s="18"/>
    </row>
    <row r="881" ht="18.75">
      <c r="A881" s="18"/>
    </row>
    <row r="882" ht="18.75">
      <c r="A882" s="18"/>
    </row>
    <row r="883" ht="18.75">
      <c r="A883" s="18"/>
    </row>
    <row r="884" ht="18.75">
      <c r="A884" s="18"/>
    </row>
    <row r="885" ht="18.75">
      <c r="A885" s="18"/>
    </row>
    <row r="886" ht="18.75">
      <c r="A886" s="18"/>
    </row>
    <row r="887" ht="18.75">
      <c r="A887" s="18"/>
    </row>
    <row r="888" ht="18.75">
      <c r="A888" s="18"/>
    </row>
    <row r="889" ht="18.75">
      <c r="A889" s="18"/>
    </row>
    <row r="890" ht="18.75">
      <c r="A890" s="18"/>
    </row>
    <row r="891" ht="18.75">
      <c r="A891" s="18"/>
    </row>
    <row r="892" ht="18.75">
      <c r="A892" s="18"/>
    </row>
    <row r="893" ht="18.75">
      <c r="A893" s="18"/>
    </row>
    <row r="894" ht="18.75">
      <c r="A894" s="18"/>
    </row>
    <row r="895" ht="18.75">
      <c r="A895" s="18"/>
    </row>
    <row r="896" ht="18.75">
      <c r="A896" s="18"/>
    </row>
    <row r="897" ht="18.75">
      <c r="A897" s="18"/>
    </row>
    <row r="898" ht="18.75">
      <c r="A898" s="18"/>
    </row>
    <row r="899" ht="18.75">
      <c r="A899" s="18"/>
    </row>
    <row r="900" ht="18.75">
      <c r="A900" s="18"/>
    </row>
    <row r="901" ht="18.75">
      <c r="A901" s="18"/>
    </row>
    <row r="902" ht="18.75">
      <c r="A902" s="18"/>
    </row>
    <row r="903" ht="18.75">
      <c r="A903" s="18"/>
    </row>
    <row r="904" ht="18.75">
      <c r="A904" s="18"/>
    </row>
    <row r="905" ht="18.75">
      <c r="A905" s="18"/>
    </row>
    <row r="906" ht="18.75">
      <c r="A906" s="18"/>
    </row>
    <row r="907" ht="18.75">
      <c r="A907" s="18"/>
    </row>
    <row r="908" ht="18.75">
      <c r="A908" s="18"/>
    </row>
    <row r="909" ht="18.75">
      <c r="A909" s="18"/>
    </row>
    <row r="910" ht="18.75">
      <c r="A910" s="18"/>
    </row>
    <row r="911" ht="18.75">
      <c r="A911" s="18"/>
    </row>
    <row r="912" ht="18.75">
      <c r="A912" s="18"/>
    </row>
    <row r="913" ht="18.75">
      <c r="A913" s="18"/>
    </row>
    <row r="914" ht="18.75">
      <c r="A914" s="18"/>
    </row>
    <row r="915" ht="18.75">
      <c r="A915" s="18"/>
    </row>
    <row r="916" ht="18.75">
      <c r="A916" s="18"/>
    </row>
    <row r="917" ht="18.75">
      <c r="A917" s="18"/>
    </row>
    <row r="918" ht="18.75">
      <c r="A918" s="18"/>
    </row>
    <row r="919" ht="18.75">
      <c r="A919" s="18"/>
    </row>
    <row r="920" ht="18.75">
      <c r="A920" s="18"/>
    </row>
    <row r="921" ht="18.75">
      <c r="A921" s="18"/>
    </row>
    <row r="922" ht="18.75">
      <c r="A922" s="18"/>
    </row>
    <row r="923" ht="18.75">
      <c r="A923" s="18"/>
    </row>
    <row r="924" ht="18.75">
      <c r="A924" s="18"/>
    </row>
    <row r="925" ht="18.75">
      <c r="A925" s="18"/>
    </row>
    <row r="926" ht="18.75">
      <c r="A926" s="18"/>
    </row>
    <row r="927" ht="18.75">
      <c r="A927" s="18"/>
    </row>
    <row r="928" ht="18.75">
      <c r="A928" s="18"/>
    </row>
    <row r="929" ht="18.75">
      <c r="A929" s="18"/>
    </row>
    <row r="930" ht="18.75">
      <c r="A930" s="18"/>
    </row>
    <row r="931" ht="18.75">
      <c r="A931" s="18"/>
    </row>
    <row r="932" ht="18.75">
      <c r="A932" s="18"/>
    </row>
    <row r="933" ht="18.75">
      <c r="A933" s="18"/>
    </row>
    <row r="934" ht="18.75">
      <c r="A934" s="18"/>
    </row>
    <row r="935" ht="18.75">
      <c r="A935" s="18"/>
    </row>
    <row r="936" ht="18.75">
      <c r="A936" s="18"/>
    </row>
    <row r="937" ht="18.75">
      <c r="A937" s="18"/>
    </row>
    <row r="938" ht="18.75">
      <c r="A938" s="18"/>
    </row>
    <row r="939" ht="18.75">
      <c r="A939" s="18"/>
    </row>
    <row r="940" ht="18.75">
      <c r="A940" s="18"/>
    </row>
    <row r="941" ht="18.75">
      <c r="A941" s="18"/>
    </row>
    <row r="942" ht="18.75">
      <c r="A942" s="18"/>
    </row>
    <row r="943" ht="18.75">
      <c r="A943" s="18"/>
    </row>
    <row r="944" ht="18.75">
      <c r="A944" s="18"/>
    </row>
    <row r="945" ht="18.75">
      <c r="A945" s="18"/>
    </row>
    <row r="946" ht="18.75">
      <c r="A946" s="18"/>
    </row>
    <row r="947" ht="18.75">
      <c r="A947" s="18"/>
    </row>
    <row r="948" ht="18.75">
      <c r="A948" s="18"/>
    </row>
    <row r="949" ht="18.75">
      <c r="A949" s="18"/>
    </row>
    <row r="950" ht="18.75">
      <c r="A950" s="18"/>
    </row>
    <row r="951" ht="18.75">
      <c r="A951" s="18"/>
    </row>
    <row r="952" ht="18.75">
      <c r="A952" s="18"/>
    </row>
    <row r="953" ht="18.75">
      <c r="A953" s="18"/>
    </row>
    <row r="954" ht="18.75">
      <c r="A954" s="18"/>
    </row>
    <row r="955" ht="18.75">
      <c r="A955" s="18"/>
    </row>
    <row r="956" ht="18.75">
      <c r="A956" s="18"/>
    </row>
    <row r="957" ht="18.75">
      <c r="A957" s="18"/>
    </row>
    <row r="958" ht="18.75">
      <c r="A958" s="18"/>
    </row>
    <row r="959" ht="18.75">
      <c r="A959" s="18"/>
    </row>
    <row r="960" ht="18.75">
      <c r="A960" s="18"/>
    </row>
    <row r="961" ht="18.75">
      <c r="A961" s="18"/>
    </row>
    <row r="962" ht="18.75">
      <c r="A962" s="18"/>
    </row>
    <row r="963" ht="18.75">
      <c r="A963" s="18"/>
    </row>
    <row r="964" ht="18.75">
      <c r="A964" s="18"/>
    </row>
    <row r="965" ht="18.75">
      <c r="A965" s="18"/>
    </row>
    <row r="966" ht="18.75">
      <c r="A966" s="18"/>
    </row>
    <row r="967" ht="18.75">
      <c r="A967" s="18"/>
    </row>
    <row r="968" ht="18.75">
      <c r="A968" s="18"/>
    </row>
    <row r="969" ht="18.75">
      <c r="A969" s="18"/>
    </row>
    <row r="970" ht="18.75">
      <c r="A970" s="18"/>
    </row>
    <row r="971" ht="18.75">
      <c r="A971" s="18"/>
    </row>
    <row r="972" ht="18.75">
      <c r="A972" s="18"/>
    </row>
    <row r="973" ht="18.75">
      <c r="A973" s="18"/>
    </row>
    <row r="974" ht="18.75">
      <c r="A974" s="18"/>
    </row>
    <row r="975" ht="18.75">
      <c r="A975" s="18"/>
    </row>
    <row r="976" ht="18.75">
      <c r="A976" s="18"/>
    </row>
    <row r="977" ht="18.75">
      <c r="A977" s="18"/>
    </row>
    <row r="978" ht="18.75">
      <c r="A978" s="18"/>
    </row>
    <row r="979" ht="18.75">
      <c r="A979" s="18"/>
    </row>
    <row r="980" ht="18.75">
      <c r="A980" s="18"/>
    </row>
    <row r="981" ht="18.75">
      <c r="A981" s="18"/>
    </row>
    <row r="982" ht="18.75">
      <c r="A982" s="18"/>
    </row>
    <row r="983" ht="18.75">
      <c r="A983" s="18"/>
    </row>
    <row r="984" ht="18.75">
      <c r="A984" s="18"/>
    </row>
    <row r="985" ht="18.75">
      <c r="A985" s="18"/>
    </row>
    <row r="986" ht="18.75">
      <c r="A986" s="18"/>
    </row>
    <row r="987" ht="18.75">
      <c r="A987" s="18"/>
    </row>
    <row r="988" ht="18.75">
      <c r="A988" s="18"/>
    </row>
    <row r="989" ht="18.75">
      <c r="A989" s="18"/>
    </row>
    <row r="990" ht="18.75">
      <c r="A990" s="18"/>
    </row>
    <row r="991" ht="18.75">
      <c r="A991" s="18"/>
    </row>
    <row r="992" ht="18.75">
      <c r="A992" s="18"/>
    </row>
    <row r="993" ht="18.75">
      <c r="A993" s="18"/>
    </row>
    <row r="994" ht="18.75">
      <c r="A994" s="18"/>
    </row>
    <row r="995" ht="18.75">
      <c r="A995" s="18"/>
    </row>
    <row r="996" ht="18.75">
      <c r="A996" s="18"/>
    </row>
    <row r="997" ht="18.75">
      <c r="A997" s="18"/>
    </row>
    <row r="998" ht="18.75">
      <c r="A998" s="18"/>
    </row>
    <row r="999" ht="18.75">
      <c r="A999" s="18"/>
    </row>
    <row r="1000" ht="18.75">
      <c r="A1000" s="18"/>
    </row>
    <row r="1001" ht="18.75">
      <c r="A1001" s="18"/>
    </row>
    <row r="1002" ht="18.75">
      <c r="A1002" s="18"/>
    </row>
    <row r="1003" ht="18.75">
      <c r="A1003" s="18"/>
    </row>
    <row r="1004" ht="18.75">
      <c r="A1004" s="18"/>
    </row>
    <row r="1005" ht="18.75">
      <c r="A1005" s="18"/>
    </row>
    <row r="1006" ht="18.75">
      <c r="A1006" s="18"/>
    </row>
    <row r="1007" ht="18.75">
      <c r="A1007" s="18"/>
    </row>
    <row r="1008" ht="18.75">
      <c r="A1008" s="18"/>
    </row>
    <row r="1009" ht="18.75">
      <c r="A1009" s="18"/>
    </row>
    <row r="1010" ht="18.75">
      <c r="A1010" s="18"/>
    </row>
    <row r="1011" ht="18.75">
      <c r="A1011" s="18"/>
    </row>
    <row r="1012" ht="18.75">
      <c r="A1012" s="18"/>
    </row>
    <row r="1013" ht="18.75">
      <c r="A1013" s="18"/>
    </row>
    <row r="1014" ht="18.75">
      <c r="A1014" s="18"/>
    </row>
    <row r="1015" ht="18.75">
      <c r="A1015" s="18"/>
    </row>
    <row r="1016" ht="18.75">
      <c r="A1016" s="18"/>
    </row>
    <row r="1017" ht="18.75">
      <c r="A1017" s="18"/>
    </row>
    <row r="1018" ht="18.75">
      <c r="A1018" s="18"/>
    </row>
    <row r="1019" ht="18.75">
      <c r="A1019" s="18"/>
    </row>
    <row r="1020" ht="18.75">
      <c r="A1020" s="18"/>
    </row>
    <row r="1021" ht="18.75">
      <c r="A1021" s="18"/>
    </row>
    <row r="1022" ht="18.75">
      <c r="A1022" s="18"/>
    </row>
    <row r="1023" ht="18.75">
      <c r="A1023" s="18"/>
    </row>
    <row r="1024" ht="18.75">
      <c r="A1024" s="18"/>
    </row>
    <row r="1025" ht="18.75">
      <c r="A1025" s="18"/>
    </row>
    <row r="1026" ht="18.75">
      <c r="A1026" s="18"/>
    </row>
    <row r="1027" ht="18.75">
      <c r="A1027" s="18"/>
    </row>
    <row r="1028" ht="18.75">
      <c r="A1028" s="18"/>
    </row>
    <row r="1029" ht="18.75">
      <c r="A1029" s="18"/>
    </row>
    <row r="1030" ht="18.75">
      <c r="A1030" s="18"/>
    </row>
    <row r="1031" ht="18.75">
      <c r="A1031" s="18"/>
    </row>
    <row r="1032" ht="18.75">
      <c r="A1032" s="18"/>
    </row>
    <row r="1033" ht="18.75">
      <c r="A1033" s="18"/>
    </row>
    <row r="1034" ht="18.75">
      <c r="A1034" s="18"/>
    </row>
    <row r="1035" ht="18.75">
      <c r="A1035" s="18"/>
    </row>
    <row r="1036" ht="18.75">
      <c r="A1036" s="18"/>
    </row>
    <row r="1037" ht="18.75">
      <c r="A1037" s="18"/>
    </row>
    <row r="1038" ht="18.75">
      <c r="A1038" s="18"/>
    </row>
    <row r="1039" ht="18.75">
      <c r="A1039" s="18"/>
    </row>
    <row r="1040" ht="18.75">
      <c r="A1040" s="18"/>
    </row>
    <row r="1041" ht="18.75">
      <c r="A1041" s="18"/>
    </row>
    <row r="1042" ht="18.75">
      <c r="A1042" s="18"/>
    </row>
    <row r="1043" ht="18.75">
      <c r="A1043" s="18"/>
    </row>
    <row r="1044" ht="18.75">
      <c r="A1044" s="18"/>
    </row>
    <row r="1045" ht="18.75">
      <c r="A1045" s="18"/>
    </row>
    <row r="1046" ht="18.75">
      <c r="A1046" s="18"/>
    </row>
    <row r="1047" ht="18.75">
      <c r="A1047" s="18"/>
    </row>
    <row r="1048" ht="18.75">
      <c r="A1048" s="18"/>
    </row>
    <row r="1049" ht="18.75">
      <c r="A1049" s="18"/>
    </row>
    <row r="1050" ht="18.75">
      <c r="A1050" s="18"/>
    </row>
    <row r="1051" ht="18.75">
      <c r="A1051" s="18"/>
    </row>
    <row r="1052" ht="18.75">
      <c r="A1052" s="18"/>
    </row>
    <row r="1053" ht="18.75">
      <c r="A1053" s="18"/>
    </row>
    <row r="1054" ht="18.75">
      <c r="A1054" s="18"/>
    </row>
    <row r="1055" ht="18.75">
      <c r="A1055" s="18"/>
    </row>
    <row r="1056" ht="18.75">
      <c r="A1056" s="18"/>
    </row>
    <row r="1057" ht="18.75">
      <c r="A1057" s="18"/>
    </row>
    <row r="1058" ht="18.75">
      <c r="A1058" s="18"/>
    </row>
    <row r="1059" ht="18.75">
      <c r="A1059" s="18"/>
    </row>
    <row r="1060" ht="18.75">
      <c r="A1060" s="18"/>
    </row>
    <row r="1061" ht="18.75">
      <c r="A1061" s="18"/>
    </row>
    <row r="1062" ht="18.75">
      <c r="A1062" s="18"/>
    </row>
    <row r="1063" ht="18.75">
      <c r="A1063" s="18"/>
    </row>
    <row r="1064" ht="18.75">
      <c r="A1064" s="18"/>
    </row>
    <row r="1065" ht="18.75">
      <c r="A1065" s="18"/>
    </row>
    <row r="1066" ht="18.75">
      <c r="A1066" s="18"/>
    </row>
    <row r="1067" ht="18.75">
      <c r="A1067" s="18"/>
    </row>
    <row r="1068" ht="18.75">
      <c r="A1068" s="18"/>
    </row>
    <row r="1069" ht="18.75">
      <c r="A1069" s="18"/>
    </row>
    <row r="1070" ht="18.75">
      <c r="A1070" s="18"/>
    </row>
    <row r="1071" ht="18.75">
      <c r="A1071" s="18"/>
    </row>
    <row r="1072" ht="18.75">
      <c r="A1072" s="18"/>
    </row>
    <row r="1073" ht="18.75">
      <c r="A1073" s="18"/>
    </row>
    <row r="1074" ht="18.75">
      <c r="A1074" s="18"/>
    </row>
    <row r="1075" ht="18.75">
      <c r="A1075" s="18"/>
    </row>
    <row r="1076" ht="18.75">
      <c r="A1076" s="18"/>
    </row>
    <row r="1077" ht="18.75">
      <c r="A1077" s="18"/>
    </row>
    <row r="1078" ht="18.75">
      <c r="A1078" s="18"/>
    </row>
    <row r="1079" ht="18.75">
      <c r="A1079" s="18"/>
    </row>
    <row r="1080" ht="18.75">
      <c r="A1080" s="18"/>
    </row>
    <row r="1081" ht="18.75">
      <c r="A1081" s="18"/>
    </row>
    <row r="1082" ht="18.75">
      <c r="A1082" s="18"/>
    </row>
    <row r="1083" ht="18.75">
      <c r="A1083" s="18"/>
    </row>
    <row r="1084" ht="18.75">
      <c r="A1084" s="18"/>
    </row>
    <row r="1085" ht="18.75">
      <c r="A1085" s="18"/>
    </row>
    <row r="1086" ht="18.75">
      <c r="A1086" s="18"/>
    </row>
    <row r="1087" ht="18.75">
      <c r="A1087" s="18"/>
    </row>
    <row r="1088" ht="18.75">
      <c r="A1088" s="18"/>
    </row>
    <row r="1089" ht="18.75">
      <c r="A1089" s="18"/>
    </row>
    <row r="1090" ht="18.75">
      <c r="A1090" s="18"/>
    </row>
    <row r="1091" ht="18.75">
      <c r="A1091" s="18"/>
    </row>
    <row r="1092" ht="18.75">
      <c r="A1092" s="18"/>
    </row>
    <row r="1093" ht="18.75">
      <c r="A1093" s="18"/>
    </row>
    <row r="1094" ht="18.75">
      <c r="A1094" s="18"/>
    </row>
    <row r="1095" ht="18.75">
      <c r="A1095" s="18"/>
    </row>
    <row r="1096" ht="18.75">
      <c r="A1096" s="18"/>
    </row>
    <row r="1097" ht="18.75">
      <c r="A1097" s="18"/>
    </row>
    <row r="1098" ht="18.75">
      <c r="A1098" s="18"/>
    </row>
    <row r="1099" ht="18.75">
      <c r="A1099" s="18"/>
    </row>
    <row r="1100" ht="18.75">
      <c r="A1100" s="18"/>
    </row>
    <row r="1101" ht="18.75">
      <c r="A1101" s="18"/>
    </row>
    <row r="1102" ht="18.75">
      <c r="A1102" s="18"/>
    </row>
    <row r="1103" ht="18.75">
      <c r="A1103" s="18"/>
    </row>
    <row r="1104" ht="18.75">
      <c r="A1104" s="18"/>
    </row>
    <row r="1105" ht="18.75">
      <c r="A1105" s="18"/>
    </row>
    <row r="1106" ht="18.75">
      <c r="A1106" s="18"/>
    </row>
    <row r="1107" ht="18.75">
      <c r="A1107" s="18"/>
    </row>
    <row r="1108" ht="18.75">
      <c r="A1108" s="18"/>
    </row>
    <row r="1109" ht="18.75">
      <c r="A1109" s="18"/>
    </row>
    <row r="1110" ht="18.75">
      <c r="A1110" s="18"/>
    </row>
    <row r="1111" ht="18.75">
      <c r="A1111" s="18"/>
    </row>
    <row r="1112" ht="18.75">
      <c r="A1112" s="18"/>
    </row>
    <row r="1113" ht="18.75">
      <c r="A1113" s="18"/>
    </row>
    <row r="1114" ht="18.75">
      <c r="A1114" s="18"/>
    </row>
    <row r="1115" ht="18.75">
      <c r="A1115" s="18"/>
    </row>
    <row r="1116" ht="18.75">
      <c r="A1116" s="18"/>
    </row>
    <row r="1117" ht="18.75">
      <c r="A1117" s="18"/>
    </row>
    <row r="1118" ht="18.75">
      <c r="A1118" s="18"/>
    </row>
    <row r="1119" ht="18.75">
      <c r="A1119" s="18"/>
    </row>
    <row r="1120" ht="18.75">
      <c r="A1120" s="18"/>
    </row>
    <row r="1121" ht="18.75">
      <c r="A1121" s="18"/>
    </row>
    <row r="1122" ht="18.75">
      <c r="A1122" s="18"/>
    </row>
    <row r="1123" ht="18.75">
      <c r="A1123" s="18"/>
    </row>
    <row r="1124" ht="18.75">
      <c r="A1124" s="18"/>
    </row>
    <row r="1125" ht="18.75">
      <c r="A1125" s="18"/>
    </row>
    <row r="1126" ht="18.75">
      <c r="A1126" s="18"/>
    </row>
    <row r="1127" ht="18.75">
      <c r="A1127" s="18"/>
    </row>
    <row r="1128" ht="18.75">
      <c r="A1128" s="18"/>
    </row>
    <row r="1129" ht="18.75">
      <c r="A1129" s="18"/>
    </row>
    <row r="1130" ht="18.75">
      <c r="A1130" s="18"/>
    </row>
    <row r="1131" ht="18.75">
      <c r="A1131" s="18"/>
    </row>
    <row r="1132" ht="18.75">
      <c r="A1132" s="18"/>
    </row>
    <row r="1133" ht="18.75">
      <c r="A1133" s="19"/>
    </row>
    <row r="1134" ht="18.75">
      <c r="A1134" s="19"/>
    </row>
    <row r="1135" ht="18.75">
      <c r="A1135" s="19"/>
    </row>
    <row r="1136" ht="18.75">
      <c r="A1136" s="19"/>
    </row>
    <row r="1137" ht="18.75">
      <c r="A1137" s="19"/>
    </row>
    <row r="1138" ht="18.75">
      <c r="A1138" s="19"/>
    </row>
    <row r="1139" ht="18.75">
      <c r="A1139" s="19"/>
    </row>
    <row r="1140" ht="18.75">
      <c r="A1140" s="19"/>
    </row>
    <row r="1141" ht="18.75">
      <c r="A1141" s="19"/>
    </row>
    <row r="1142" ht="18.75">
      <c r="A1142" s="19"/>
    </row>
    <row r="1143" ht="18.75">
      <c r="A1143" s="19"/>
    </row>
    <row r="1144" ht="18.75">
      <c r="A1144" s="19"/>
    </row>
    <row r="1145" ht="18.75">
      <c r="A1145" s="19"/>
    </row>
    <row r="1146" ht="18.75">
      <c r="A1146" s="19"/>
    </row>
    <row r="1147" ht="18.75">
      <c r="A1147" s="19"/>
    </row>
    <row r="1148" ht="18.75">
      <c r="A1148" s="19"/>
    </row>
    <row r="1149" ht="18.75">
      <c r="A1149" s="19"/>
    </row>
    <row r="1150" ht="18.75">
      <c r="A1150" s="19"/>
    </row>
    <row r="1151" ht="18.75">
      <c r="A1151" s="19"/>
    </row>
    <row r="1152" ht="18.75">
      <c r="A1152" s="19"/>
    </row>
    <row r="1153" ht="18.75">
      <c r="A1153" s="19"/>
    </row>
    <row r="1154" ht="18.75">
      <c r="A1154" s="19"/>
    </row>
    <row r="1155" ht="18.75">
      <c r="A1155" s="19"/>
    </row>
    <row r="1156" ht="18.75">
      <c r="A1156" s="19"/>
    </row>
    <row r="1157" ht="18.75">
      <c r="A1157" s="19"/>
    </row>
    <row r="1158" ht="18.75">
      <c r="A1158" s="19"/>
    </row>
    <row r="1159" ht="18.75">
      <c r="A1159" s="19"/>
    </row>
    <row r="1160" ht="18.75">
      <c r="A1160" s="19"/>
    </row>
    <row r="1161" ht="18.75">
      <c r="A1161" s="19"/>
    </row>
    <row r="1162" ht="18.75">
      <c r="A1162" s="19"/>
    </row>
    <row r="1163" ht="18.75">
      <c r="A1163" s="19"/>
    </row>
    <row r="1164" ht="18.75">
      <c r="A1164" s="19"/>
    </row>
    <row r="1165" ht="18.75">
      <c r="A1165" s="19"/>
    </row>
    <row r="1166" ht="18.75">
      <c r="A1166" s="19"/>
    </row>
    <row r="1167" ht="18.75">
      <c r="A1167" s="19"/>
    </row>
    <row r="1168" ht="18.75">
      <c r="A1168" s="19"/>
    </row>
    <row r="1169" ht="18.75">
      <c r="A1169" s="19"/>
    </row>
    <row r="1170" ht="18.75">
      <c r="A1170" s="19"/>
    </row>
    <row r="1171" ht="18.75">
      <c r="A1171" s="19"/>
    </row>
    <row r="1172" ht="18.75">
      <c r="A1172" s="19"/>
    </row>
    <row r="1173" ht="18.75">
      <c r="A1173" s="19"/>
    </row>
    <row r="1174" ht="18.75">
      <c r="A1174" s="19"/>
    </row>
    <row r="1175" ht="18.75">
      <c r="A1175" s="19"/>
    </row>
    <row r="1176" ht="18.75">
      <c r="A1176" s="19"/>
    </row>
    <row r="1177" ht="18.75">
      <c r="A1177" s="19"/>
    </row>
    <row r="1178" ht="18.75">
      <c r="A1178" s="19"/>
    </row>
    <row r="1179" ht="18.75">
      <c r="A1179" s="19"/>
    </row>
    <row r="1180" ht="18.75">
      <c r="A1180" s="19"/>
    </row>
    <row r="1181" ht="18.75">
      <c r="A1181" s="19"/>
    </row>
    <row r="1182" ht="18.75">
      <c r="A1182" s="19"/>
    </row>
    <row r="1183" ht="18.75">
      <c r="A1183" s="19"/>
    </row>
    <row r="1184" ht="18.75">
      <c r="A1184" s="19"/>
    </row>
    <row r="1185" ht="18.75">
      <c r="A1185" s="19"/>
    </row>
    <row r="1186" ht="18.75">
      <c r="A1186" s="19"/>
    </row>
    <row r="1187" ht="18.75">
      <c r="A1187" s="19"/>
    </row>
    <row r="1188" ht="18.75">
      <c r="A1188" s="19"/>
    </row>
    <row r="1189" ht="18.75">
      <c r="A1189" s="19"/>
    </row>
    <row r="1190" ht="18.75">
      <c r="A1190" s="19"/>
    </row>
    <row r="1191" ht="18.75">
      <c r="A1191" s="19"/>
    </row>
    <row r="1192" ht="18.75">
      <c r="A1192" s="19"/>
    </row>
    <row r="1193" ht="18.75">
      <c r="A1193" s="19"/>
    </row>
    <row r="1194" ht="18.75">
      <c r="A1194" s="19"/>
    </row>
    <row r="1195" ht="18.75">
      <c r="A1195" s="19"/>
    </row>
    <row r="1196" ht="18.75">
      <c r="A1196" s="19"/>
    </row>
    <row r="1197" ht="18.75">
      <c r="A1197" s="19"/>
    </row>
    <row r="1198" ht="18.75">
      <c r="A1198" s="19"/>
    </row>
    <row r="1199" ht="18.75">
      <c r="A1199" s="19"/>
    </row>
    <row r="1200" ht="18.75">
      <c r="A1200" s="19"/>
    </row>
    <row r="1201" ht="18.75">
      <c r="A1201" s="19"/>
    </row>
    <row r="1202" ht="18.75">
      <c r="A1202" s="19"/>
    </row>
    <row r="1203" ht="18.75">
      <c r="A1203" s="19"/>
    </row>
    <row r="1204" ht="18.75">
      <c r="A1204" s="19"/>
    </row>
    <row r="1205" ht="18.75">
      <c r="A1205" s="19"/>
    </row>
    <row r="1206" ht="18.75">
      <c r="A1206" s="19"/>
    </row>
    <row r="1207" ht="18.75">
      <c r="A1207" s="19"/>
    </row>
    <row r="1208" ht="18.75">
      <c r="A1208" s="19"/>
    </row>
    <row r="1209" ht="18.75">
      <c r="A1209" s="19"/>
    </row>
    <row r="1210" ht="18.75">
      <c r="A1210" s="19"/>
    </row>
    <row r="1211" ht="18.75">
      <c r="A1211" s="19"/>
    </row>
    <row r="1212" ht="18.75">
      <c r="A1212" s="19"/>
    </row>
    <row r="1213" ht="18.75">
      <c r="A1213" s="19"/>
    </row>
    <row r="1214" ht="18.75">
      <c r="A1214" s="19"/>
    </row>
    <row r="1215" ht="18.75">
      <c r="A1215" s="19"/>
    </row>
    <row r="1216" ht="18.75">
      <c r="A1216" s="19"/>
    </row>
    <row r="1217" ht="18.75">
      <c r="A1217" s="19"/>
    </row>
    <row r="1218" ht="18.75">
      <c r="A1218" s="19"/>
    </row>
    <row r="1219" ht="18.75">
      <c r="A1219" s="19"/>
    </row>
    <row r="1220" ht="18.75">
      <c r="A1220" s="19"/>
    </row>
    <row r="1221" ht="18.75">
      <c r="A1221" s="19"/>
    </row>
    <row r="1222" ht="18.75">
      <c r="A1222" s="19"/>
    </row>
    <row r="1223" ht="18.75">
      <c r="A1223" s="19"/>
    </row>
    <row r="1224" ht="18.75">
      <c r="A1224" s="19"/>
    </row>
    <row r="1225" ht="18.75">
      <c r="A1225" s="19"/>
    </row>
    <row r="1226" ht="18.75">
      <c r="A1226" s="19"/>
    </row>
    <row r="1227" ht="18.75">
      <c r="A1227" s="19"/>
    </row>
    <row r="1228" ht="18.75">
      <c r="A1228" s="19"/>
    </row>
    <row r="1229" ht="18.75">
      <c r="A1229" s="19"/>
    </row>
    <row r="1230" ht="18.75">
      <c r="A1230" s="19"/>
    </row>
    <row r="1231" ht="18.75">
      <c r="A1231" s="19"/>
    </row>
    <row r="1232" ht="18.75">
      <c r="A1232" s="19"/>
    </row>
    <row r="1233" ht="18.75">
      <c r="A1233" s="19"/>
    </row>
    <row r="1234" ht="18.75">
      <c r="A1234" s="19"/>
    </row>
    <row r="1235" ht="18.75">
      <c r="A1235" s="19"/>
    </row>
    <row r="1236" ht="18.75">
      <c r="A1236" s="19"/>
    </row>
    <row r="1237" ht="18.75">
      <c r="A1237" s="19"/>
    </row>
    <row r="1238" ht="18.75">
      <c r="A1238" s="19"/>
    </row>
    <row r="1239" ht="18.75">
      <c r="A1239" s="19"/>
    </row>
    <row r="1240" ht="18.75">
      <c r="A1240" s="19"/>
    </row>
    <row r="1241" ht="18.75">
      <c r="A1241" s="19"/>
    </row>
    <row r="1242" ht="18.75">
      <c r="A1242" s="19"/>
    </row>
    <row r="1243" ht="18.75">
      <c r="A1243" s="19"/>
    </row>
    <row r="1244" ht="18.75">
      <c r="A1244" s="19"/>
    </row>
    <row r="1245" ht="18.75">
      <c r="A1245" s="19"/>
    </row>
    <row r="1246" ht="18.75">
      <c r="A1246" s="19"/>
    </row>
    <row r="1247" ht="18.75">
      <c r="A1247" s="19"/>
    </row>
    <row r="1248" ht="18.75">
      <c r="A1248" s="19"/>
    </row>
    <row r="1249" ht="18.75">
      <c r="A1249" s="19"/>
    </row>
    <row r="1250" ht="18.75">
      <c r="A1250" s="19"/>
    </row>
    <row r="1251" ht="18.75">
      <c r="A1251" s="19"/>
    </row>
    <row r="1252" ht="18.75">
      <c r="A1252" s="19"/>
    </row>
    <row r="1253" ht="18.75">
      <c r="A1253" s="19"/>
    </row>
    <row r="1254" ht="18.75">
      <c r="A1254" s="19"/>
    </row>
    <row r="1255" ht="18.75">
      <c r="A1255" s="19"/>
    </row>
    <row r="1256" ht="18.75">
      <c r="A1256" s="19"/>
    </row>
    <row r="1257" ht="18.75">
      <c r="A1257" s="19"/>
    </row>
    <row r="1258" ht="18.75">
      <c r="A1258" s="19"/>
    </row>
    <row r="1259" ht="18.75">
      <c r="A1259" s="19"/>
    </row>
    <row r="1260" ht="18.75">
      <c r="A1260" s="19"/>
    </row>
    <row r="1261" ht="18.75">
      <c r="A1261" s="19"/>
    </row>
    <row r="1262" ht="18.75">
      <c r="A1262" s="19"/>
    </row>
    <row r="1263" ht="18.75">
      <c r="A1263" s="19"/>
    </row>
    <row r="1264" ht="18.75">
      <c r="A1264" s="19"/>
    </row>
    <row r="1265" ht="18.75">
      <c r="A1265" s="19"/>
    </row>
    <row r="1266" ht="18.75">
      <c r="A1266" s="19"/>
    </row>
    <row r="1267" ht="18.75">
      <c r="A1267" s="19"/>
    </row>
    <row r="1268" ht="18.75">
      <c r="A1268" s="19"/>
    </row>
    <row r="1269" ht="18.75">
      <c r="A1269" s="19"/>
    </row>
    <row r="1270" ht="18.75">
      <c r="A1270" s="19"/>
    </row>
    <row r="1271" ht="18.75">
      <c r="A1271" s="19"/>
    </row>
    <row r="1272" ht="18.75">
      <c r="A1272" s="19"/>
    </row>
    <row r="1273" ht="18.75">
      <c r="A1273" s="19"/>
    </row>
    <row r="1274" ht="18.75">
      <c r="A1274" s="19"/>
    </row>
    <row r="1275" ht="18.75">
      <c r="A1275" s="19"/>
    </row>
    <row r="1276" ht="18.75">
      <c r="A1276" s="19"/>
    </row>
    <row r="1277" ht="18.75">
      <c r="A1277" s="19"/>
    </row>
    <row r="1278" ht="18.75">
      <c r="A1278" s="19"/>
    </row>
    <row r="1279" ht="18.75">
      <c r="A1279" s="19"/>
    </row>
    <row r="1280" ht="18.75">
      <c r="A1280" s="19"/>
    </row>
    <row r="1281" ht="18.75">
      <c r="A1281" s="19"/>
    </row>
    <row r="1282" ht="18.75">
      <c r="A1282" s="19"/>
    </row>
    <row r="1283" ht="18.75">
      <c r="A1283" s="19"/>
    </row>
    <row r="1284" ht="18.75">
      <c r="A1284" s="19"/>
    </row>
    <row r="1285" ht="18.75">
      <c r="A1285" s="19"/>
    </row>
    <row r="1286" ht="18.75">
      <c r="A1286" s="19"/>
    </row>
    <row r="1287" ht="18.75">
      <c r="A1287" s="19"/>
    </row>
    <row r="1288" ht="18.75">
      <c r="A1288" s="19"/>
    </row>
    <row r="1289" ht="18.75">
      <c r="A1289" s="19"/>
    </row>
    <row r="1290" ht="18.75">
      <c r="A1290" s="19"/>
    </row>
    <row r="1291" ht="18.75">
      <c r="A1291" s="19"/>
    </row>
    <row r="1292" ht="18.75">
      <c r="A1292" s="19"/>
    </row>
    <row r="1293" ht="18.75">
      <c r="A1293" s="19"/>
    </row>
    <row r="1294" ht="18.75">
      <c r="A1294" s="19"/>
    </row>
    <row r="1295" ht="18.75">
      <c r="A1295" s="19"/>
    </row>
    <row r="1296" ht="18.75">
      <c r="A1296" s="19"/>
    </row>
    <row r="1297" ht="18.75">
      <c r="A1297" s="19"/>
    </row>
    <row r="1298" ht="18.75">
      <c r="A1298" s="19"/>
    </row>
    <row r="1299" ht="18.75">
      <c r="A1299" s="19"/>
    </row>
    <row r="1300" ht="18.75">
      <c r="A1300" s="19"/>
    </row>
    <row r="1301" ht="18.75">
      <c r="A1301" s="19"/>
    </row>
    <row r="1302" ht="18.75">
      <c r="A1302" s="19"/>
    </row>
    <row r="1303" ht="18.75">
      <c r="A1303" s="19"/>
    </row>
    <row r="1304" ht="18.75">
      <c r="A1304" s="19"/>
    </row>
    <row r="1305" ht="18.75">
      <c r="A1305" s="19"/>
    </row>
    <row r="1306" ht="18.75">
      <c r="A1306" s="19"/>
    </row>
    <row r="1307" ht="18.75">
      <c r="A1307" s="19"/>
    </row>
    <row r="1308" ht="18.75">
      <c r="A1308" s="19"/>
    </row>
    <row r="1309" ht="18.75">
      <c r="A1309" s="19"/>
    </row>
    <row r="1310" ht="18.75">
      <c r="A1310" s="19"/>
    </row>
    <row r="1311" ht="18.75">
      <c r="A1311" s="19"/>
    </row>
    <row r="1312" ht="18.75">
      <c r="A1312" s="19"/>
    </row>
    <row r="1313" ht="18.75">
      <c r="A1313" s="19"/>
    </row>
    <row r="1314" ht="18.75">
      <c r="A1314" s="19"/>
    </row>
    <row r="1315" ht="18.75">
      <c r="A1315" s="19"/>
    </row>
    <row r="1316" ht="18.75">
      <c r="A1316" s="19"/>
    </row>
    <row r="1317" ht="18.75">
      <c r="A1317" s="19"/>
    </row>
    <row r="1318" ht="18.75">
      <c r="A1318" s="19"/>
    </row>
    <row r="1319" ht="18.75">
      <c r="A1319" s="19"/>
    </row>
    <row r="1320" ht="18.75">
      <c r="A1320" s="19"/>
    </row>
    <row r="1321" ht="18.75">
      <c r="A1321" s="19"/>
    </row>
    <row r="1322" ht="18.75">
      <c r="A1322" s="19"/>
    </row>
    <row r="1323" ht="18.75">
      <c r="A1323" s="19"/>
    </row>
    <row r="1324" ht="18.75">
      <c r="A1324" s="19"/>
    </row>
    <row r="1325" ht="18.75">
      <c r="A1325" s="19"/>
    </row>
    <row r="1326" ht="18.75">
      <c r="A1326" s="19"/>
    </row>
    <row r="1327" ht="18.75">
      <c r="A1327" s="19"/>
    </row>
    <row r="1328" ht="18.75">
      <c r="A1328" s="19"/>
    </row>
    <row r="1329" ht="18.75">
      <c r="A1329" s="19"/>
    </row>
    <row r="1330" ht="18.75">
      <c r="A1330" s="19"/>
    </row>
    <row r="1331" ht="18.75">
      <c r="A1331" s="19"/>
    </row>
    <row r="1332" ht="18.75">
      <c r="A1332" s="19"/>
    </row>
    <row r="1333" ht="18.75">
      <c r="A1333" s="19"/>
    </row>
    <row r="1334" ht="18.75">
      <c r="A1334" s="19"/>
    </row>
  </sheetData>
  <sheetProtection/>
  <mergeCells count="10">
    <mergeCell ref="A104:C104"/>
    <mergeCell ref="D1:H1"/>
    <mergeCell ref="F104:H104"/>
    <mergeCell ref="A6:H6"/>
    <mergeCell ref="A4:H4"/>
    <mergeCell ref="A5:H5"/>
    <mergeCell ref="A7:A8"/>
    <mergeCell ref="G7:G8"/>
    <mergeCell ref="H7:H8"/>
    <mergeCell ref="D8:F8"/>
  </mergeCells>
  <printOptions/>
  <pageMargins left="0.7874015748031497" right="0.7874015748031497" top="1.1811023622047245" bottom="0.3937007874015748" header="0.7874015748031497" footer="0"/>
  <pageSetup fitToHeight="2" horizontalDpi="600" verticalDpi="600" orientation="landscape" paperSize="9" r:id="rId1"/>
  <headerFooter alignWithMargins="0">
    <oddHeader>&amp;R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USB</cp:lastModifiedBy>
  <cp:lastPrinted>2016-10-04T04:32:24Z</cp:lastPrinted>
  <dcterms:created xsi:type="dcterms:W3CDTF">2001-06-04T10:12:00Z</dcterms:created>
  <dcterms:modified xsi:type="dcterms:W3CDTF">2016-10-04T10:39:41Z</dcterms:modified>
  <cp:category/>
  <cp:version/>
  <cp:contentType/>
  <cp:contentStatus/>
</cp:coreProperties>
</file>