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7235" windowHeight="7230" activeTab="0"/>
  </bookViews>
  <sheets>
    <sheet name="2 квартал 2013 г." sheetId="1" r:id="rId1"/>
    <sheet name="1 квартал 2013 г." sheetId="2" r:id="rId2"/>
    <sheet name="4 квартал 2012 г" sheetId="3" r:id="rId3"/>
    <sheet name="3 квартал 2012 г" sheetId="4" r:id="rId4"/>
    <sheet name="2 квартал 2012 г" sheetId="5" r:id="rId5"/>
    <sheet name=" 1 квартал 2012 г" sheetId="6" r:id="rId6"/>
    <sheet name="4 квартал 2011 г.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nscount" hidden="1">1</definedName>
    <definedName name="fil" localSheetId="5">' 1 квартал 2012 г'!$H$15</definedName>
    <definedName name="fil" localSheetId="1">'1 квартал 2013 г.'!$H$15</definedName>
    <definedName name="fil" localSheetId="4">'2 квартал 2012 г'!$H$15</definedName>
    <definedName name="fil" localSheetId="0">'2 квартал 2013 г.'!$H$15</definedName>
    <definedName name="fil" localSheetId="6">'4 квартал 2011 г.'!$H$15</definedName>
    <definedName name="fil" localSheetId="2">'4 квартал 2012 г'!$H$15</definedName>
    <definedName name="fil">'3 квартал 2012 г'!$H$15</definedName>
    <definedName name="inn" localSheetId="5">' 1 квартал 2012 г'!$G$13</definedName>
    <definedName name="inn" localSheetId="1">'1 квартал 2013 г.'!$G$13</definedName>
    <definedName name="inn" localSheetId="4">'2 квартал 2012 г'!$G$13</definedName>
    <definedName name="inn" localSheetId="0">'2 квартал 2013 г.'!$G$13</definedName>
    <definedName name="inn" localSheetId="6">'4 квартал 2011 г.'!$G$13</definedName>
    <definedName name="inn" localSheetId="2">'4 квартал 2012 г'!$G$13</definedName>
    <definedName name="inn">'3 квартал 2012 г'!$G$13</definedName>
    <definedName name="INV" localSheetId="5">'[6]Инвестиционная'!$F$22:$F$27,'[6]Инвестиционная'!$F$33:$F$35,'[6]Инвестиционная'!$F$58:$F$60,'[6]Инвестиционная'!$F$62:$F$64,'[6]Инвестиционная'!$F$66:$F$68,'[6]Инвестиционная'!$F$70:$F$74,'[6]Инвестиционная'!$F$104,'[6]Инвестиционная'!$F$106:$F$107,'[6]Инвестиционная'!$F$111,'[6]Инвестиционная'!$F$131</definedName>
    <definedName name="INV" localSheetId="1">'[11]Инвестиционная'!$F$22:$F$27,'[11]Инвестиционная'!$F$33:$F$35,'[11]Инвестиционная'!$F$58:$F$60,'[11]Инвестиционная'!$F$62:$F$64,'[11]Инвестиционная'!$F$66:$F$68,'[11]Инвестиционная'!$F$70:$F$74,'[11]Инвестиционная'!$F$104,'[11]Инвестиционная'!$F$106:$F$107,'[11]Инвестиционная'!$F$111,'[11]Инвестиционная'!$F$131</definedName>
    <definedName name="INV" localSheetId="4">'[6]Инвестиционная'!$F$22:$F$27,'[6]Инвестиционная'!$F$33:$F$35,'[6]Инвестиционная'!$F$58:$F$60,'[6]Инвестиционная'!$F$62:$F$64,'[6]Инвестиционная'!$F$66:$F$68,'[6]Инвестиционная'!$F$70:$F$74,'[6]Инвестиционная'!$F$104,'[6]Инвестиционная'!$F$106:$F$107,'[6]Инвестиционная'!$F$111,'[6]Инвестиционная'!$F$131</definedName>
    <definedName name="INV" localSheetId="0">'[11]Инвестиционная'!$F$22:$F$27,'[11]Инвестиционная'!$F$33:$F$35,'[11]Инвестиционная'!$F$58:$F$60,'[11]Инвестиционная'!$F$62:$F$64,'[11]Инвестиционная'!$F$66:$F$68,'[11]Инвестиционная'!$F$70:$F$74,'[11]Инвестиционная'!$F$104,'[11]Инвестиционная'!$F$106:$F$107,'[11]Инвестиционная'!$F$111,'[11]Инвестиционная'!$F$131</definedName>
    <definedName name="INV" localSheetId="2">'[6]Инвестиционная'!$F$22:$F$27,'[6]Инвестиционная'!$F$33:$F$35,'[6]Инвестиционная'!$F$58:$F$60,'[6]Инвестиционная'!$F$62:$F$64,'[6]Инвестиционная'!$F$66:$F$68,'[6]Инвестиционная'!$F$70:$F$74,'[6]Инвестиционная'!$F$104,'[6]Инвестиционная'!$F$106:$F$107,'[6]Инвестиционная'!$F$111,'[6]Инвестиционная'!$F$131</definedName>
    <definedName name="INV">'[2]Инвестиционная'!$F$22:$F$27,'[2]Инвестиционная'!$F$33:$F$35,'[2]Инвестиционная'!$F$58:$F$60,'[2]Инвестиционная'!$F$62:$F$64,'[2]Инвестиционная'!$F$66:$F$68,'[2]Инвестиционная'!$F$70:$F$74,'[2]Инвестиционная'!$F$104,'[2]Инвестиционная'!$F$106:$F$107,'[2]Инвестиционная'!$F$111,'[2]Инвестиционная'!$F$131</definedName>
    <definedName name="inv_ch5_6_8" localSheetId="5">'[7]ТБО инвестиции'!$H$2,'[7]ТБО инвестиции'!$H$26:$H$31,'[7]ТБО инвестиции'!$H$7:$H$14,'[7]ТБО инвестиции'!$H$49:$H$58</definedName>
    <definedName name="inv_ch5_6_8" localSheetId="1">'[12]ТБО инвестиции'!$H$2,'[12]ТБО инвестиции'!$H$26:$H$31,'[12]ТБО инвестиции'!$H$7:$H$14,'[12]ТБО инвестиции'!$H$49:$H$58</definedName>
    <definedName name="inv_ch5_6_8" localSheetId="4">'[7]ТБО инвестиции'!$H$2,'[7]ТБО инвестиции'!$H$26:$H$31,'[7]ТБО инвестиции'!$H$7:$H$14,'[7]ТБО инвестиции'!$H$49:$H$58</definedName>
    <definedName name="inv_ch5_6_8" localSheetId="0">'[12]ТБО инвестиции'!$H$2,'[12]ТБО инвестиции'!$H$26:$H$31,'[12]ТБО инвестиции'!$H$7:$H$14,'[12]ТБО инвестиции'!$H$49:$H$58</definedName>
    <definedName name="inv_ch5_6_8" localSheetId="2">'[7]ТБО инвестиции'!$H$2,'[7]ТБО инвестиции'!$H$26:$H$31,'[7]ТБО инвестиции'!$H$7:$H$14,'[7]ТБО инвестиции'!$H$49:$H$58</definedName>
    <definedName name="inv_ch5_6_8">'[3]ТБО инвестиции'!$H$2,'[3]ТБО инвестиции'!$H$26:$H$31,'[3]ТБО инвестиции'!$H$7:$H$14,'[3]ТБО инвестиции'!$H$49:$H$58</definedName>
    <definedName name="invest_flag_is" localSheetId="5">'[7]ТБО инвестиции'!$B$2,'[7]ТБО инвестиции'!$F$2:$J$2,'[7]ТБО инвестиции'!$F$7:$J$14,'[7]ТБО инвестиции'!$B$7:$B$14,'[7]ТБО инвестиции'!$B$22:$B$31,'[7]ТБО инвестиции'!$B$49:$B$58,'[7]ТБО инвестиции'!$F$22:$J$31,'[7]ТБО инвестиции'!$F$49:$J$58</definedName>
    <definedName name="invest_flag_is" localSheetId="1">'[12]ТБО инвестиции'!$B$2,'[12]ТБО инвестиции'!$F$2:$J$2,'[12]ТБО инвестиции'!$F$7:$J$14,'[12]ТБО инвестиции'!$B$7:$B$14,'[12]ТБО инвестиции'!$B$22:$B$31,'[12]ТБО инвестиции'!$B$49:$B$58,'[12]ТБО инвестиции'!$F$22:$J$31,'[12]ТБО инвестиции'!$F$49:$J$58</definedName>
    <definedName name="invest_flag_is" localSheetId="4">'[7]ТБО инвестиции'!$B$2,'[7]ТБО инвестиции'!$F$2:$J$2,'[7]ТБО инвестиции'!$F$7:$J$14,'[7]ТБО инвестиции'!$B$7:$B$14,'[7]ТБО инвестиции'!$B$22:$B$31,'[7]ТБО инвестиции'!$B$49:$B$58,'[7]ТБО инвестиции'!$F$22:$J$31,'[7]ТБО инвестиции'!$F$49:$J$58</definedName>
    <definedName name="invest_flag_is" localSheetId="0">'[12]ТБО инвестиции'!$B$2,'[12]ТБО инвестиции'!$F$2:$J$2,'[12]ТБО инвестиции'!$F$7:$J$14,'[12]ТБО инвестиции'!$B$7:$B$14,'[12]ТБО инвестиции'!$B$22:$B$31,'[12]ТБО инвестиции'!$B$49:$B$58,'[12]ТБО инвестиции'!$F$22:$J$31,'[12]ТБО инвестиции'!$F$49:$J$58</definedName>
    <definedName name="invest_flag_is" localSheetId="2">'[7]ТБО инвестиции'!$B$2,'[7]ТБО инвестиции'!$F$2:$J$2,'[7]ТБО инвестиции'!$F$7:$J$14,'[7]ТБО инвестиции'!$B$7:$B$14,'[7]ТБО инвестиции'!$B$22:$B$31,'[7]ТБО инвестиции'!$B$49:$B$58,'[7]ТБО инвестиции'!$F$22:$J$31,'[7]ТБО инвестиции'!$F$49:$J$58</definedName>
    <definedName name="invest_flag_is">'[3]ТБО инвестиции'!$B$2,'[3]ТБО инвестиции'!$F$2:$J$2,'[3]ТБО инвестиции'!$F$7:$J$14,'[3]ТБО инвестиции'!$B$7:$B$14,'[3]ТБО инвестиции'!$B$22:$B$31,'[3]ТБО инвестиции'!$B$49:$B$58,'[3]ТБО инвестиции'!$F$22:$J$31,'[3]ТБО инвестиции'!$F$49:$J$58</definedName>
    <definedName name="kpp" localSheetId="5">' 1 квартал 2012 г'!$H$13</definedName>
    <definedName name="kpp" localSheetId="1">'1 квартал 2013 г.'!$H$13</definedName>
    <definedName name="kpp" localSheetId="4">'2 квартал 2012 г'!$H$13</definedName>
    <definedName name="kpp" localSheetId="0">'2 квартал 2013 г.'!$H$13</definedName>
    <definedName name="kpp" localSheetId="6">'4 квартал 2011 г.'!$H$13</definedName>
    <definedName name="kpp" localSheetId="2">'4 квартал 2012 г'!$H$13</definedName>
    <definedName name="kpp">'3 квартал 2012 г'!$H$13</definedName>
    <definedName name="KV" localSheetId="5">'[5]TEHSHEET'!$N$5:$N$8</definedName>
    <definedName name="KV" localSheetId="1">'[10]TEHSHEET'!$N$5:$N$8</definedName>
    <definedName name="KV" localSheetId="4">'[5]TEHSHEET'!$N$5:$N$8</definedName>
    <definedName name="KV" localSheetId="0">'[14]TEHSHEET'!$N$5:$N$8</definedName>
    <definedName name="KV" localSheetId="6">'[9]TEHSHEET'!$N$5:$N$8</definedName>
    <definedName name="KV" localSheetId="2">'[5]TEHSHEET'!$N$5:$N$8</definedName>
    <definedName name="KV">'[1]TEHSHEET'!$N$5:$N$8</definedName>
    <definedName name="LIST_ORG_VS" localSheetId="5">#REF!</definedName>
    <definedName name="LIST_ORG_VS" localSheetId="1">#REF!</definedName>
    <definedName name="LIST_ORG_VS" localSheetId="4">#REF!</definedName>
    <definedName name="LIST_ORG_VS" localSheetId="0">#REF!</definedName>
    <definedName name="LIST_ORG_VS" localSheetId="2">#REF!</definedName>
    <definedName name="LIST_ORG_VS">#REF!</definedName>
    <definedName name="LOAD1" localSheetId="5">'[6]Справочники'!$G$33:$I$37,'[6]Справочники'!$G$7:$I$7,' 1 квартал 2012 г'!P1_LOAD1</definedName>
    <definedName name="LOAD1" localSheetId="1">'[11]Справочники'!$G$33:$I$37,'[11]Справочники'!$G$7:$I$7,'1 квартал 2013 г.'!P1_LOAD1</definedName>
    <definedName name="LOAD1" localSheetId="4">'[6]Справочники'!$G$33:$I$37,'[6]Справочники'!$G$7:$I$7,'2 квартал 2012 г'!P1_LOAD1</definedName>
    <definedName name="LOAD1" localSheetId="0">'[11]Справочники'!$G$33:$I$37,'[11]Справочники'!$G$7:$I$7,'2 квартал 2013 г.'!P1_LOAD1</definedName>
    <definedName name="LOAD1" localSheetId="2">'[6]Справочники'!$G$33:$I$37,'[6]Справочники'!$G$7:$I$7,'4 квартал 2012 г'!P1_LOAD1</definedName>
    <definedName name="LOAD1">'[2]Справочники'!$G$33:$I$37,'[2]Справочники'!$G$7:$I$7,P1_LOAD1</definedName>
    <definedName name="mo" localSheetId="5">' 1 квартал 2012 г'!$F$10</definedName>
    <definedName name="mo" localSheetId="1">'1 квартал 2013 г.'!$F$10</definedName>
    <definedName name="mo" localSheetId="4">'2 квартал 2012 г'!$F$10</definedName>
    <definedName name="mo" localSheetId="0">'2 квартал 2013 г.'!$F$10</definedName>
    <definedName name="mo" localSheetId="6">'4 квартал 2011 г.'!$F$10</definedName>
    <definedName name="mo" localSheetId="2">'4 квартал 2012 г'!$F$10</definedName>
    <definedName name="mo">'3 квартал 2012 г'!$F$10</definedName>
    <definedName name="MO_LIST_25" localSheetId="5">'[5]REESTR_MO'!$B$180:$B$190</definedName>
    <definedName name="MO_LIST_25" localSheetId="1">'[10]REESTR_MO'!$B$180:$B$190</definedName>
    <definedName name="MO_LIST_25" localSheetId="4">'[5]REESTR_MO'!$B$180:$B$190</definedName>
    <definedName name="MO_LIST_25" localSheetId="0">'[14]REESTR_MO'!$B$180:$B$190</definedName>
    <definedName name="MO_LIST_25" localSheetId="6">'[9]REESTR'!$B$177:$B$187</definedName>
    <definedName name="MO_LIST_25" localSheetId="2">'[5]REESTR_MO'!$B$180:$B$190</definedName>
    <definedName name="MO_LIST_25">'[1]REESTR_MO'!$B$180:$B$190</definedName>
    <definedName name="MO_LIST_46" localSheetId="5">#REF!</definedName>
    <definedName name="MO_LIST_46" localSheetId="1">#REF!</definedName>
    <definedName name="MO_LIST_46" localSheetId="4">#REF!</definedName>
    <definedName name="MO_LIST_46" localSheetId="0">#REF!</definedName>
    <definedName name="MO_LIST_46" localSheetId="2">#REF!</definedName>
    <definedName name="MO_LIST_46">#REF!</definedName>
    <definedName name="MO_LIST_47" localSheetId="5">#REF!</definedName>
    <definedName name="MO_LIST_47" localSheetId="1">#REF!</definedName>
    <definedName name="MO_LIST_47" localSheetId="4">#REF!</definedName>
    <definedName name="MO_LIST_47" localSheetId="0">#REF!</definedName>
    <definedName name="MO_LIST_47" localSheetId="2">#REF!</definedName>
    <definedName name="MO_LIST_47">#REF!</definedName>
    <definedName name="MO_LIST1" localSheetId="5">#REF!</definedName>
    <definedName name="MO_LIST1" localSheetId="1">#REF!</definedName>
    <definedName name="MO_LIST1" localSheetId="4">#REF!</definedName>
    <definedName name="MO_LIST1" localSheetId="0">#REF!</definedName>
    <definedName name="MO_LIST1" localSheetId="2">#REF!</definedName>
    <definedName name="MO_LIST1">#REF!</definedName>
    <definedName name="mo_n" localSheetId="5">' 1 квартал 2012 г'!$F$10</definedName>
    <definedName name="mo_n" localSheetId="1">'1 квартал 2013 г.'!$F$10</definedName>
    <definedName name="mo_n" localSheetId="4">'2 квартал 2012 г'!$F$10</definedName>
    <definedName name="mo_n" localSheetId="0">'2 квартал 2013 г.'!$F$10</definedName>
    <definedName name="mo_n" localSheetId="6">'4 квартал 2011 г.'!$F$10</definedName>
    <definedName name="mo_n" localSheetId="2">'4 квартал 2012 г'!$F$10</definedName>
    <definedName name="mo_n">'3 квартал 2012 г'!$F$10</definedName>
    <definedName name="mr" localSheetId="5">' 1 квартал 2012 г'!$F$9</definedName>
    <definedName name="mr" localSheetId="1">'1 квартал 2013 г.'!$F$9</definedName>
    <definedName name="mr" localSheetId="4">'2 квартал 2012 г'!$F$9</definedName>
    <definedName name="mr" localSheetId="0">'2 квартал 2013 г.'!$F$9</definedName>
    <definedName name="mr" localSheetId="6">'4 квартал 2011 г.'!$F$9</definedName>
    <definedName name="mr" localSheetId="2">'4 квартал 2012 г'!$F$9</definedName>
    <definedName name="mr">'3 квартал 2012 г'!$F$9</definedName>
    <definedName name="MR_LIST" localSheetId="5">'[5]REESTR_MO'!$D$2:$D$45</definedName>
    <definedName name="MR_LIST" localSheetId="1">'[10]REESTR_MO'!$D$2:$D$45</definedName>
    <definedName name="MR_LIST" localSheetId="4">'[5]REESTR_MO'!$D$2:$D$45</definedName>
    <definedName name="MR_LIST" localSheetId="0">'[14]REESTR_MO'!$D$2:$D$45</definedName>
    <definedName name="MR_LIST" localSheetId="6">'[9]REESTR'!$D$2:$D$45</definedName>
    <definedName name="MR_LIST" localSheetId="2">'[5]REESTR_MO'!$D$2:$D$45</definedName>
    <definedName name="MR_LIST">'[1]REESTR_MO'!$D$2:$D$45</definedName>
    <definedName name="oktmo" localSheetId="5">' 1 квартал 2012 г'!$H$10</definedName>
    <definedName name="oktmo" localSheetId="1">'1 квартал 2013 г.'!$H$10</definedName>
    <definedName name="oktmo" localSheetId="4">'2 квартал 2012 г'!$H$10</definedName>
    <definedName name="oktmo" localSheetId="0">'2 квартал 2013 г.'!$H$10</definedName>
    <definedName name="oktmo" localSheetId="6">'4 квартал 2011 г.'!$H$10</definedName>
    <definedName name="oktmo" localSheetId="2">'4 квартал 2012 г'!$H$10</definedName>
    <definedName name="oktmo">'3 квартал 2012 г'!$H$10</definedName>
    <definedName name="OKTMO_LIST1" localSheetId="5">#REF!</definedName>
    <definedName name="OKTMO_LIST1" localSheetId="1">#REF!</definedName>
    <definedName name="OKTMO_LIST1" localSheetId="4">#REF!</definedName>
    <definedName name="OKTMO_LIST1" localSheetId="0">#REF!</definedName>
    <definedName name="OKTMO_LIST1" localSheetId="6">'[9]REESTR'!$K$2</definedName>
    <definedName name="OKTMO_LIST1" localSheetId="2">#REF!</definedName>
    <definedName name="OKTMO_LIST1">#REF!</definedName>
    <definedName name="oktmo_n" localSheetId="5">' 1 квартал 2012 г'!$H$10</definedName>
    <definedName name="oktmo_n" localSheetId="1">'1 квартал 2013 г.'!$H$10</definedName>
    <definedName name="oktmo_n" localSheetId="4">'2 квартал 2012 г'!$H$10</definedName>
    <definedName name="oktmo_n" localSheetId="0">'2 квартал 2013 г.'!$H$10</definedName>
    <definedName name="oktmo_n" localSheetId="6">'4 квартал 2011 г.'!$H$10</definedName>
    <definedName name="oktmo_n" localSheetId="2">'4 квартал 2012 г'!$H$10</definedName>
    <definedName name="oktmo_n">'3 квартал 2012 г'!$H$10</definedName>
    <definedName name="org" localSheetId="5">' 1 квартал 2012 г'!$F$13</definedName>
    <definedName name="org" localSheetId="1">'1 квартал 2013 г.'!$F$13</definedName>
    <definedName name="org" localSheetId="4">'2 квартал 2012 г'!$F$13</definedName>
    <definedName name="org" localSheetId="0">'2 квартал 2013 г.'!$F$13</definedName>
    <definedName name="org" localSheetId="6">'4 квартал 2011 г.'!$F$13</definedName>
    <definedName name="org" localSheetId="2">'4 квартал 2012 г'!$F$13</definedName>
    <definedName name="org">'3 квартал 2012 г'!$F$13</definedName>
    <definedName name="org_n" localSheetId="5">' 1 квартал 2012 г'!$F$13</definedName>
    <definedName name="org_n" localSheetId="1">'1 квартал 2013 г.'!$F$13</definedName>
    <definedName name="org_n" localSheetId="4">'2 квартал 2012 г'!$F$13</definedName>
    <definedName name="org_n" localSheetId="0">'2 квартал 2013 г.'!$F$13</definedName>
    <definedName name="org_n" localSheetId="6">'4 квартал 2011 г.'!$F$13</definedName>
    <definedName name="org_n" localSheetId="2">'4 квартал 2012 г'!$F$13</definedName>
    <definedName name="org_n">'3 квартал 2012 г'!$F$13</definedName>
    <definedName name="P1_LOAD1" localSheetId="5" hidden="1">'[6]Справочники'!$F$8,'[6]Справочники'!$E$13,'[6]Справочники'!$G$15,'[6]Справочники'!$G$17,'[6]Справочники'!$G$21:$I$25,'[6]Справочники'!$G$27:$I$31</definedName>
    <definedName name="P1_LOAD1" localSheetId="1" hidden="1">'[11]Справочники'!$F$8,'[11]Справочники'!$E$13,'[11]Справочники'!$G$15,'[11]Справочники'!$G$17,'[11]Справочники'!$G$21:$I$25,'[11]Справочники'!$G$27:$I$31</definedName>
    <definedName name="P1_LOAD1" localSheetId="4" hidden="1">'[6]Справочники'!$F$8,'[6]Справочники'!$E$13,'[6]Справочники'!$G$15,'[6]Справочники'!$G$17,'[6]Справочники'!$G$21:$I$25,'[6]Справочники'!$G$27:$I$31</definedName>
    <definedName name="P1_LOAD1" localSheetId="0" hidden="1">'[11]Справочники'!$F$8,'[11]Справочники'!$E$13,'[11]Справочники'!$G$15,'[11]Справочники'!$G$17,'[11]Справочники'!$G$21:$I$25,'[11]Справочники'!$G$27:$I$31</definedName>
    <definedName name="P1_LOAD1" localSheetId="2" hidden="1">'[6]Справочники'!$F$8,'[6]Справочники'!$E$13,'[6]Справочники'!$G$15,'[6]Справочники'!$G$17,'[6]Справочники'!$G$21:$I$25,'[6]Справочники'!$G$27:$I$31</definedName>
    <definedName name="P1_LOAD1" hidden="1">'[2]Справочники'!$F$8,'[2]Справочники'!$E$13,'[2]Справочники'!$G$15,'[2]Справочники'!$G$17,'[2]Справочники'!$G$21:$I$25,'[2]Справочники'!$G$27:$I$31</definedName>
    <definedName name="P1_SCOPE_PROVER" localSheetId="5" hidden="1">' 1 квартал 2012 г'!$F$7:$I$7,' 1 квартал 2012 г'!$F$8,' 1 квартал 2012 г'!$G$8:$G$8,' 1 квартал 2012 г'!$E$13:$G$13,' 1 квартал 2012 г'!$E$15:$G$15,' 1 квартал 2012 г'!$G$19:$I$22</definedName>
    <definedName name="P1_SCOPE_PROVER" localSheetId="1" hidden="1">'1 квартал 2013 г.'!$F$7:$I$7,'1 квартал 2013 г.'!$F$8,'1 квартал 2013 г.'!$G$8:$G$8,'1 квартал 2013 г.'!$E$13:$G$13,'1 квартал 2013 г.'!$E$15:$G$15,'1 квартал 2013 г.'!$G$19:$I$22</definedName>
    <definedName name="P1_SCOPE_PROVER" localSheetId="4" hidden="1">'2 квартал 2012 г'!$F$7:$I$7,'2 квартал 2012 г'!$F$8,'2 квартал 2012 г'!$G$8:$G$8,'2 квартал 2012 г'!$E$13:$G$13,'2 квартал 2012 г'!$E$15:$G$15,'2 квартал 2012 г'!$G$19:$I$22</definedName>
    <definedName name="P1_SCOPE_PROVER" localSheetId="0" hidden="1">'2 квартал 2013 г.'!$F$7:$I$7,'2 квартал 2013 г.'!$F$8,'2 квартал 2013 г.'!$G$8:$G$8,'2 квартал 2013 г.'!$E$13:$G$13,'2 квартал 2013 г.'!$E$15:$G$15,'2 квартал 2013 г.'!$G$19:$I$22</definedName>
    <definedName name="P1_SCOPE_PROVER" localSheetId="6" hidden="1">'4 квартал 2011 г.'!$F$7:$I$7,'4 квартал 2011 г.'!$F$8,'4 квартал 2011 г.'!$G$8:$G$8,'4 квартал 2011 г.'!$E$13:$G$13,'4 квартал 2011 г.'!$E$15:$G$15,'4 квартал 2011 г.'!$G$19:$I$22</definedName>
    <definedName name="P1_SCOPE_PROVER" localSheetId="2" hidden="1">'4 квартал 2012 г'!$F$7:$I$7,'4 квартал 2012 г'!$F$8,'4 квартал 2012 г'!$G$8:$G$8,'4 квартал 2012 г'!$E$13:$G$13,'4 квартал 2012 г'!$E$15:$G$15,'4 квартал 2012 г'!$G$19:$I$22</definedName>
    <definedName name="P1_SCOPE_PROVER" hidden="1">'3 квартал 2012 г'!$F$7:$I$7,'3 квартал 2012 г'!$F$8,'3 квартал 2012 г'!$G$8:$G$8,'3 квартал 2012 г'!$E$13:$G$13,'3 квартал 2012 г'!$E$15:$G$15,'3 квартал 2012 г'!$G$19:$I$22</definedName>
    <definedName name="pr_fil" localSheetId="5">' 1 квартал 2012 г'!$G$15</definedName>
    <definedName name="pr_fil" localSheetId="1">'1 квартал 2013 г.'!$G$15</definedName>
    <definedName name="pr_fil" localSheetId="4">'2 квартал 2012 г'!$G$15</definedName>
    <definedName name="pr_fil" localSheetId="0">'2 квартал 2013 г.'!$G$15</definedName>
    <definedName name="pr_fil" localSheetId="6">'4 квартал 2011 г.'!$G$15</definedName>
    <definedName name="pr_fil" localSheetId="2">'4 квартал 2012 г'!$G$15</definedName>
    <definedName name="pr_fil">'3 квартал 2012 г'!$G$15</definedName>
    <definedName name="REESTR_TEMP" localSheetId="5">'[8]REESTR_FILTERED'!#REF!</definedName>
    <definedName name="REESTR_TEMP" localSheetId="1">'[13]REESTR_FILTERED'!#REF!</definedName>
    <definedName name="REESTR_TEMP" localSheetId="4">'[8]REESTR_FILTERED'!#REF!</definedName>
    <definedName name="REESTR_TEMP" localSheetId="0">'[13]REESTR_FILTERED'!#REF!</definedName>
    <definedName name="REESTR_TEMP" localSheetId="2">'[8]REESTR_FILTERED'!#REF!</definedName>
    <definedName name="REESTR_TEMP">'[4]REESTR_FILTERED'!#REF!</definedName>
    <definedName name="region_name" localSheetId="5">' 1 квартал 2012 г'!$F$5</definedName>
    <definedName name="region_name" localSheetId="1">'1 квартал 2013 г.'!$F$5</definedName>
    <definedName name="region_name" localSheetId="4">'2 квартал 2012 г'!$F$5</definedName>
    <definedName name="region_name" localSheetId="0">'2 квартал 2013 г.'!$F$5</definedName>
    <definedName name="region_name" localSheetId="6">'4 квартал 2011 г.'!$F$5</definedName>
    <definedName name="region_name" localSheetId="2">'4 квартал 2012 г'!$F$5</definedName>
    <definedName name="region_name">'3 квартал 2012 г'!$F$5</definedName>
    <definedName name="SCOPE_FORMS" localSheetId="5">'[5]TEHSHEET'!$R$3:$R$18</definedName>
    <definedName name="SCOPE_FORMS" localSheetId="1">'[10]TEHSHEET'!$R$3:$R$18</definedName>
    <definedName name="SCOPE_FORMS" localSheetId="4">'[5]TEHSHEET'!$R$3:$R$18</definedName>
    <definedName name="SCOPE_FORMS" localSheetId="0">'[14]TEHSHEET'!$R$3:$R$18</definedName>
    <definedName name="SCOPE_FORMS" localSheetId="6">'[9]TEHSHEET'!$R$3:$R$18</definedName>
    <definedName name="SCOPE_FORMS" localSheetId="2">'[5]TEHSHEET'!$R$3:$R$18</definedName>
    <definedName name="SCOPE_FORMS">'[1]TEHSHEET'!$R$3:$R$18</definedName>
    <definedName name="SCOPE_OPF" localSheetId="5">' 1 квартал 2012 г'!$E$13</definedName>
    <definedName name="SCOPE_OPF" localSheetId="1">'1 квартал 2013 г.'!$E$13</definedName>
    <definedName name="SCOPE_OPF" localSheetId="4">'2 квартал 2012 г'!$E$13</definedName>
    <definedName name="SCOPE_OPF" localSheetId="0">'2 квартал 2013 г.'!$E$13</definedName>
    <definedName name="SCOPE_OPF" localSheetId="6">'4 квартал 2011 г.'!$E$13</definedName>
    <definedName name="SCOPE_OPF" localSheetId="2">'4 квартал 2012 г'!$E$13</definedName>
    <definedName name="SCOPE_OPF">'3 квартал 2012 г'!$E$13</definedName>
    <definedName name="SCOPE_PROVER" localSheetId="5">' 1 квартал 2012 г'!$G$25:$I$28,' 1 квартал 2012 г'!$E$6:$I$6,' 1 квартал 2012 г'!P1_SCOPE_PROVER</definedName>
    <definedName name="SCOPE_PROVER" localSheetId="1">'1 квартал 2013 г.'!$G$25:$I$28,'1 квартал 2013 г.'!$E$6:$I$6,'1 квартал 2013 г.'!P1_SCOPE_PROVER</definedName>
    <definedName name="SCOPE_PROVER" localSheetId="4">'2 квартал 2012 г'!$G$25:$I$28,'2 квартал 2012 г'!$E$6:$I$6,'2 квартал 2012 г'!P1_SCOPE_PROVER</definedName>
    <definedName name="SCOPE_PROVER" localSheetId="0">'2 квартал 2013 г.'!$G$25:$I$28,'2 квартал 2013 г.'!$E$6:$I$6,'2 квартал 2013 г.'!P1_SCOPE_PROVER</definedName>
    <definedName name="SCOPE_PROVER" localSheetId="6">'4 квартал 2011 г.'!$G$25:$I$28,'4 квартал 2011 г.'!$E$6:$I$6,'4 квартал 2011 г.'!P1_SCOPE_PROVER</definedName>
    <definedName name="SCOPE_PROVER" localSheetId="2">'4 квартал 2012 г'!$G$25:$I$28,'4 квартал 2012 г'!$E$6:$I$6,'4 квартал 2012 г'!P1_SCOPE_PROVER</definedName>
    <definedName name="SCOPE_PROVER">'3 квартал 2012 г'!$G$25:$I$28,'3 квартал 2012 г'!$E$6:$I$6,P1_SCOPE_PROVER</definedName>
    <definedName name="T2_DiapProt" localSheetId="5">P1_T2_DiapProt,P2_T2_DiapProt</definedName>
    <definedName name="T2_DiapProt" localSheetId="1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6">P1_T2_DiapProt,P2_T2_DiapProt</definedName>
    <definedName name="T2_DiapProt" localSheetId="2">P1_T2_DiapProt,P2_T2_DiapProt</definedName>
    <definedName name="T2_DiapProt">P1_T2_DiapProt,P2_T2_DiapProt</definedName>
    <definedName name="VD" localSheetId="5">'[5]TEHSHEET'!$E$1:$E$10</definedName>
    <definedName name="VD" localSheetId="1">'[10]TEHSHEET'!$E$1:$E$10</definedName>
    <definedName name="VD" localSheetId="4">'[5]TEHSHEET'!$E$1:$E$10</definedName>
    <definedName name="VD" localSheetId="0">'[14]TEHSHEET'!$E$1:$E$10</definedName>
    <definedName name="VD" localSheetId="6">'[9]TEHSHEET'!$E$1:$E$10</definedName>
    <definedName name="VD" localSheetId="2">'[5]TEHSHEET'!$E$1:$E$10</definedName>
    <definedName name="VD">'[1]TEHSHEET'!$E$1:$E$10</definedName>
    <definedName name="version" localSheetId="5">'[5]Инструкция'!$J$3</definedName>
    <definedName name="version" localSheetId="1">'[10]Инструкция'!$J$3</definedName>
    <definedName name="version" localSheetId="4">'[5]Инструкция'!$J$3</definedName>
    <definedName name="version" localSheetId="0">'[14]Инструкция'!$J$3</definedName>
    <definedName name="version" localSheetId="6">'[9]Инструкция'!$N$3</definedName>
    <definedName name="version" localSheetId="2">'[5]Инструкция'!$J$3</definedName>
    <definedName name="version">'[1]Инструкция'!$J$3</definedName>
    <definedName name="vprod" localSheetId="5">' 1 квартал 2012 г'!$E$15</definedName>
    <definedName name="vprod" localSheetId="1">'1 квартал 2013 г.'!$E$15</definedName>
    <definedName name="vprod" localSheetId="4">'2 квартал 2012 г'!$E$15</definedName>
    <definedName name="vprod" localSheetId="0">'2 квартал 2013 г.'!$E$15</definedName>
    <definedName name="vprod" localSheetId="6">'4 квартал 2011 г.'!$E$15</definedName>
    <definedName name="vprod" localSheetId="2">'4 квартал 2012 г'!$E$15</definedName>
    <definedName name="vprod">'3 квартал 2012 г'!$E$15</definedName>
    <definedName name="YEAR" localSheetId="5">'[5]TEHSHEET'!$P$5:$P$10</definedName>
    <definedName name="YEAR" localSheetId="1">'[10]TEHSHEET'!$P$5:$P$10</definedName>
    <definedName name="YEAR" localSheetId="4">'[5]TEHSHEET'!$P$5:$P$10</definedName>
    <definedName name="YEAR" localSheetId="0">'[14]TEHSHEET'!$P$5:$P$10</definedName>
    <definedName name="YEAR" localSheetId="6">'[9]TEHSHEET'!$P$5:$P$8</definedName>
    <definedName name="YEAR" localSheetId="2">'[5]TEHSHEET'!$P$5:$P$10</definedName>
    <definedName name="YEAR">'[1]TEHSHEET'!$P$5:$P$10</definedName>
  </definedNames>
  <calcPr fullCalcOnLoad="1"/>
</workbook>
</file>

<file path=xl/sharedStrings.xml><?xml version="1.0" encoding="utf-8"?>
<sst xmlns="http://schemas.openxmlformats.org/spreadsheetml/2006/main" count="701" uniqueCount="94">
  <si>
    <t>Мониторинг выполнения инвестиционных программ в сфере теплоснабжения</t>
  </si>
  <si>
    <t>NSRF</t>
  </si>
  <si>
    <t>PRD2</t>
  </si>
  <si>
    <t>Субъект РФ</t>
  </si>
  <si>
    <t>Краснодарский край</t>
  </si>
  <si>
    <t>PRD</t>
  </si>
  <si>
    <t>Наименование регулирующего органа:</t>
  </si>
  <si>
    <t>Регулирующий орган субъекта Российской Федерации</t>
  </si>
  <si>
    <t>MO</t>
  </si>
  <si>
    <t>L1</t>
  </si>
  <si>
    <t>(квартал)</t>
  </si>
  <si>
    <t>(год)</t>
  </si>
  <si>
    <t>OKTMO</t>
  </si>
  <si>
    <t>L2</t>
  </si>
  <si>
    <t>Отчетный период:</t>
  </si>
  <si>
    <t>III квартал</t>
  </si>
  <si>
    <t>Количество дней в отчетном периоде:</t>
  </si>
  <si>
    <t>ORG</t>
  </si>
  <si>
    <t>Муниципальный район</t>
  </si>
  <si>
    <t>Курганинский муниципальный район</t>
  </si>
  <si>
    <t>INN</t>
  </si>
  <si>
    <t>Муниципальное образование</t>
  </si>
  <si>
    <t>ОКТМО</t>
  </si>
  <si>
    <t>03627000</t>
  </si>
  <si>
    <t>KPP</t>
  </si>
  <si>
    <t>Реквизиты организации</t>
  </si>
  <si>
    <t>ENTITY</t>
  </si>
  <si>
    <t>Организационно-правовая форма</t>
  </si>
  <si>
    <t>Наименование</t>
  </si>
  <si>
    <t>ИНН</t>
  </si>
  <si>
    <t>КПП</t>
  </si>
  <si>
    <t>VDET</t>
  </si>
  <si>
    <t>L3</t>
  </si>
  <si>
    <t xml:space="preserve">Унитарное предприятие, основанное на праве хозяйственного ведения </t>
  </si>
  <si>
    <t>МУП "Курганинсктеплоэнерго"</t>
  </si>
  <si>
    <t>2339017924</t>
  </si>
  <si>
    <t>233901001</t>
  </si>
  <si>
    <t>FIL</t>
  </si>
  <si>
    <t>Вид деятельности</t>
  </si>
  <si>
    <t>Является ли организация филиалом</t>
  </si>
  <si>
    <t>Наименование филиала</t>
  </si>
  <si>
    <t>L5</t>
  </si>
  <si>
    <t>Признак филиала</t>
  </si>
  <si>
    <t>производство (комбинированная выработка)+передача+сбыт</t>
  </si>
  <si>
    <t>нет</t>
  </si>
  <si>
    <t>L6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</si>
  <si>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</si>
  <si>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t>L4</t>
  </si>
  <si>
    <t>Организация выполняет инвестиционную программу</t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</si>
  <si>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</si>
  <si>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Нет</t>
  </si>
  <si>
    <t>L7.1</t>
  </si>
  <si>
    <t>Почтовый адрес:</t>
  </si>
  <si>
    <t>-</t>
  </si>
  <si>
    <t>L7.2</t>
  </si>
  <si>
    <t>Ответственный сотрудник от уполномоченного органа регулирования субъекта РФ:</t>
  </si>
  <si>
    <t>Фамилия Имя Отчество</t>
  </si>
  <si>
    <t>L7.3</t>
  </si>
  <si>
    <t>Должность</t>
  </si>
  <si>
    <t>L7.4</t>
  </si>
  <si>
    <t>(код) телефон</t>
  </si>
  <si>
    <t>L7.5</t>
  </si>
  <si>
    <t>e-mail:</t>
  </si>
  <si>
    <t>L8.1</t>
  </si>
  <si>
    <t>L8.2</t>
  </si>
  <si>
    <t>Ответственный сотрудник от органа регулирования муниципального образования:</t>
  </si>
  <si>
    <t>L8.3</t>
  </si>
  <si>
    <t>L8.4</t>
  </si>
  <si>
    <t>L8.5</t>
  </si>
  <si>
    <t>L9.1</t>
  </si>
  <si>
    <t>352430, Краснодарский край, г. Курганинск, Армавирское шоссе,2</t>
  </si>
  <si>
    <t>L9.2</t>
  </si>
  <si>
    <t>Ответственный за предоставление информации (от регулируемой организации):</t>
  </si>
  <si>
    <t>Леонтьева Светлана Васильевна</t>
  </si>
  <si>
    <t>L9.3</t>
  </si>
  <si>
    <t>инженер ПТО</t>
  </si>
  <si>
    <t>L9.4</t>
  </si>
  <si>
    <t>(86147)2-25-26</t>
  </si>
  <si>
    <t>L9.5</t>
  </si>
  <si>
    <t>Abon-tepek@yandex.ru</t>
  </si>
  <si>
    <t>Орган местного самоуправления</t>
  </si>
  <si>
    <t>II квартал</t>
  </si>
  <si>
    <t>352430, г. Курганинск, Армавирское шоссе, 2</t>
  </si>
  <si>
    <t>(86147) 2-25-26</t>
  </si>
  <si>
    <t>abon-tepek@yandex.ru</t>
  </si>
  <si>
    <t>IV квартал</t>
  </si>
  <si>
    <t>Город Курганинск</t>
  </si>
  <si>
    <t>03627101</t>
  </si>
  <si>
    <t>(86147)2-09-83</t>
  </si>
  <si>
    <t>abon-tepek @yandex.ru</t>
  </si>
  <si>
    <t>I квартал</t>
  </si>
  <si>
    <t>352430, Краснодарский край, г. Курганинск, Армавирское шоссе ,2</t>
  </si>
  <si>
    <t>начальник ПТО</t>
  </si>
  <si>
    <t>kurgteplo@yandex.ru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</si>
</sst>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.##0\.00"/>
    <numFmt numFmtId="169" formatCode="#\.00"/>
    <numFmt numFmtId="170" formatCode="\$#\.00"/>
    <numFmt numFmtId="171" formatCode="#\.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  <numFmt numFmtId="206" formatCode="_-&quot;Ј&quot;* #,##0.00_-;\-&quot;Ј&quot;* #,##0.00_-;_-&quot;Ј&quot;* &quot;-&quot;??_-;_-@_-"/>
  </numFmts>
  <fonts count="135">
    <font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8"/>
      <name val="Verdan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name val="Tahoma"/>
      <family val="2"/>
    </font>
    <font>
      <sz val="8"/>
      <name val="Tahoma"/>
      <family val="2"/>
    </font>
    <font>
      <sz val="8"/>
      <name val="Optima"/>
      <family val="0"/>
    </font>
    <font>
      <sz val="10"/>
      <name val="NTHarmon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56">
    <xf numFmtId="49" fontId="0" fillId="0" borderId="0" applyBorder="0">
      <alignment vertical="top"/>
      <protection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164" fontId="27" fillId="0" borderId="0">
      <alignment vertical="top"/>
      <protection/>
    </xf>
    <xf numFmtId="164" fontId="28" fillId="0" borderId="0">
      <alignment vertical="top"/>
      <protection/>
    </xf>
    <xf numFmtId="165" fontId="28" fillId="2" borderId="0">
      <alignment vertical="top"/>
      <protection/>
    </xf>
    <xf numFmtId="164" fontId="28" fillId="3" borderId="0">
      <alignment vertical="top"/>
      <protection/>
    </xf>
    <xf numFmtId="40" fontId="29" fillId="0" borderId="0" applyFont="0" applyFill="0" applyBorder="0" applyAlignment="0" applyProtection="0"/>
    <xf numFmtId="0" fontId="30" fillId="0" borderId="0">
      <alignment/>
      <protection/>
    </xf>
    <xf numFmtId="0" fontId="26" fillId="0" borderId="0">
      <alignment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166" fontId="25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167" fontId="18" fillId="0" borderId="0" applyFont="0" applyFill="0" applyBorder="0" applyAlignment="0" applyProtection="0"/>
    <xf numFmtId="168" fontId="31" fillId="0" borderId="0">
      <alignment/>
      <protection locked="0"/>
    </xf>
    <xf numFmtId="169" fontId="31" fillId="0" borderId="0">
      <alignment/>
      <protection locked="0"/>
    </xf>
    <xf numFmtId="168" fontId="31" fillId="0" borderId="0">
      <alignment/>
      <protection locked="0"/>
    </xf>
    <xf numFmtId="169" fontId="31" fillId="0" borderId="0">
      <alignment/>
      <protection locked="0"/>
    </xf>
    <xf numFmtId="170" fontId="31" fillId="0" borderId="0">
      <alignment/>
      <protection locked="0"/>
    </xf>
    <xf numFmtId="171" fontId="31" fillId="0" borderId="2">
      <alignment/>
      <protection locked="0"/>
    </xf>
    <xf numFmtId="171" fontId="32" fillId="0" borderId="0">
      <alignment/>
      <protection locked="0"/>
    </xf>
    <xf numFmtId="171" fontId="32" fillId="0" borderId="0">
      <alignment/>
      <protection locked="0"/>
    </xf>
    <xf numFmtId="171" fontId="31" fillId="0" borderId="2">
      <alignment/>
      <protection locked="0"/>
    </xf>
    <xf numFmtId="0" fontId="33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8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8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8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8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8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8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8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8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8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19" fillId="3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19" fillId="3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19" fillId="3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9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9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9" fillId="3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172" fontId="18" fillId="0" borderId="3">
      <alignment/>
      <protection locked="0"/>
    </xf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7" fillId="7" borderId="0" applyNumberFormat="0" applyBorder="0" applyAlignment="0" applyProtection="0"/>
    <xf numFmtId="10" fontId="35" fillId="0" borderId="0" applyNumberFormat="0" applyFill="0" applyBorder="0" applyAlignment="0">
      <protection/>
    </xf>
    <xf numFmtId="0" fontId="36" fillId="0" borderId="0">
      <alignment/>
      <protection/>
    </xf>
    <xf numFmtId="0" fontId="11" fillId="2" borderId="4" applyNumberFormat="0" applyAlignment="0" applyProtection="0"/>
    <xf numFmtId="0" fontId="13" fillId="41" borderId="5" applyNumberFormat="0" applyAlignment="0" applyProtection="0"/>
    <xf numFmtId="0" fontId="37" fillId="0" borderId="6">
      <alignment horizontal="left" vertical="center"/>
      <protection/>
    </xf>
    <xf numFmtId="41" fontId="2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39" fillId="0" borderId="0" applyFont="0" applyFill="0" applyBorder="0" applyAlignment="0" applyProtection="0"/>
    <xf numFmtId="172" fontId="40" fillId="9" borderId="3">
      <alignment/>
      <protection/>
    </xf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8" fillId="0" borderId="0" applyFill="0" applyBorder="0" applyProtection="0">
      <alignment vertical="center"/>
    </xf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4" fontId="41" fillId="0" borderId="0">
      <alignment vertical="top"/>
      <protection/>
    </xf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8" fillId="0" borderId="7" applyNumberFormat="0" applyFont="0" applyFill="0" applyAlignment="0" applyProtection="0"/>
    <xf numFmtId="0" fontId="42" fillId="0" borderId="0" applyNumberFormat="0" applyFill="0" applyBorder="0" applyAlignment="0" applyProtection="0"/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179" fontId="41" fillId="0" borderId="0" applyFont="0" applyFill="0" applyBorder="0" applyAlignment="0" applyProtection="0"/>
    <xf numFmtId="37" fontId="25" fillId="0" borderId="0">
      <alignment/>
      <protection/>
    </xf>
    <xf numFmtId="0" fontId="15" fillId="0" borderId="0" applyNumberFormat="0" applyFill="0" applyBorder="0" applyAlignment="0" applyProtection="0"/>
    <xf numFmtId="180" fontId="44" fillId="0" borderId="0" applyFill="0" applyBorder="0" applyAlignment="0" applyProtection="0"/>
    <xf numFmtId="180" fontId="27" fillId="0" borderId="0" applyFill="0" applyBorder="0" applyAlignment="0" applyProtection="0"/>
    <xf numFmtId="180" fontId="45" fillId="0" borderId="0" applyFill="0" applyBorder="0" applyAlignment="0" applyProtection="0"/>
    <xf numFmtId="180" fontId="46" fillId="0" borderId="0" applyFill="0" applyBorder="0" applyAlignment="0" applyProtection="0"/>
    <xf numFmtId="180" fontId="47" fillId="0" borderId="0" applyFill="0" applyBorder="0" applyAlignment="0" applyProtection="0"/>
    <xf numFmtId="180" fontId="48" fillId="0" borderId="0" applyFill="0" applyBorder="0" applyAlignment="0" applyProtection="0"/>
    <xf numFmtId="180" fontId="49" fillId="0" borderId="0" applyFill="0" applyBorder="0" applyAlignment="0" applyProtection="0"/>
    <xf numFmtId="2" fontId="39" fillId="0" borderId="0" applyFont="0" applyFill="0" applyBorder="0" applyAlignment="0" applyProtection="0"/>
    <xf numFmtId="0" fontId="5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0" applyFill="0" applyBorder="0" applyProtection="0">
      <alignment horizontal="left"/>
    </xf>
    <xf numFmtId="0" fontId="6" fillId="3" borderId="0" applyNumberFormat="0" applyBorder="0" applyAlignment="0" applyProtection="0"/>
    <xf numFmtId="164" fontId="25" fillId="3" borderId="6" applyNumberFormat="0" applyFont="0" applyBorder="0" applyAlignment="0" applyProtection="0"/>
    <xf numFmtId="0" fontId="38" fillId="0" borderId="0" applyFont="0" applyFill="0" applyBorder="0" applyAlignment="0" applyProtection="0"/>
    <xf numFmtId="181" fontId="53" fillId="3" borderId="0" applyNumberFormat="0" applyFont="0" applyAlignment="0">
      <protection/>
    </xf>
    <xf numFmtId="0" fontId="54" fillId="0" borderId="0" applyProtection="0">
      <alignment horizontal="right"/>
    </xf>
    <xf numFmtId="0" fontId="55" fillId="0" borderId="0">
      <alignment vertical="top"/>
      <protection/>
    </xf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2" fontId="56" fillId="42" borderId="0" applyAlignment="0">
      <protection locked="0"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0" fontId="58" fillId="0" borderId="0" applyNumberFormat="0" applyFill="0" applyBorder="0" applyAlignment="0" applyProtection="0"/>
    <xf numFmtId="172" fontId="50" fillId="0" borderId="0">
      <alignment/>
      <protection/>
    </xf>
    <xf numFmtId="0" fontId="25" fillId="0" borderId="0">
      <alignment/>
      <protection/>
    </xf>
    <xf numFmtId="0" fontId="59" fillId="0" borderId="0" applyNumberFormat="0" applyFill="0" applyBorder="0" applyAlignment="0" applyProtection="0"/>
    <xf numFmtId="182" fontId="60" fillId="0" borderId="6">
      <alignment horizontal="center" vertical="center" wrapText="1"/>
      <protection/>
    </xf>
    <xf numFmtId="0" fontId="9" fillId="10" borderId="4" applyNumberFormat="0" applyAlignment="0" applyProtection="0"/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38" fontId="28" fillId="0" borderId="0">
      <alignment vertical="top"/>
      <protection/>
    </xf>
    <xf numFmtId="38" fontId="28" fillId="2" borderId="0">
      <alignment vertical="top"/>
      <protection/>
    </xf>
    <xf numFmtId="38" fontId="28" fillId="2" borderId="0">
      <alignment vertical="top"/>
      <protection/>
    </xf>
    <xf numFmtId="38" fontId="28" fillId="2" borderId="0">
      <alignment vertical="top"/>
      <protection/>
    </xf>
    <xf numFmtId="38" fontId="28" fillId="0" borderId="0">
      <alignment vertical="top"/>
      <protection/>
    </xf>
    <xf numFmtId="183" fontId="28" fillId="3" borderId="0">
      <alignment vertical="top"/>
      <protection/>
    </xf>
    <xf numFmtId="38" fontId="28" fillId="0" borderId="0">
      <alignment vertical="top"/>
      <protection/>
    </xf>
    <xf numFmtId="0" fontId="12" fillId="0" borderId="11" applyNumberFormat="0" applyFill="0" applyAlignment="0" applyProtection="0"/>
    <xf numFmtId="184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6" fontId="63" fillId="0" borderId="6">
      <alignment horizontal="right"/>
      <protection locked="0"/>
    </xf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ill="0" applyBorder="0" applyProtection="0">
      <alignment vertical="center"/>
    </xf>
    <xf numFmtId="0" fontId="38" fillId="0" borderId="0" applyFont="0" applyFill="0" applyBorder="0" applyAlignment="0" applyProtection="0"/>
    <xf numFmtId="3" fontId="18" fillId="0" borderId="12" applyFont="0" applyBorder="0">
      <alignment horizontal="center" vertical="center"/>
      <protection/>
    </xf>
    <xf numFmtId="0" fontId="8" fillId="4" borderId="0" applyNumberFormat="0" applyBorder="0" applyAlignment="0" applyProtection="0"/>
    <xf numFmtId="0" fontId="33" fillId="0" borderId="13">
      <alignment/>
      <protection/>
    </xf>
    <xf numFmtId="0" fontId="64" fillId="0" borderId="0" applyNumberFormat="0" applyFill="0" applyBorder="0" applyAlignment="0" applyProtection="0"/>
    <xf numFmtId="189" fontId="18" fillId="0" borderId="0">
      <alignment/>
      <protection/>
    </xf>
    <xf numFmtId="0" fontId="6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18" fillId="0" borderId="0">
      <alignment/>
      <protection/>
    </xf>
    <xf numFmtId="0" fontId="66" fillId="0" borderId="0">
      <alignment/>
      <protection/>
    </xf>
    <xf numFmtId="0" fontId="38" fillId="0" borderId="0" applyFill="0" applyBorder="0" applyProtection="0">
      <alignment vertical="center"/>
    </xf>
    <xf numFmtId="0" fontId="67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0" fillId="43" borderId="14" applyNumberFormat="0" applyFont="0" applyAlignment="0" applyProtection="0"/>
    <xf numFmtId="190" fontId="18" fillId="0" borderId="0" applyFont="0" applyAlignment="0">
      <protection/>
    </xf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25" fillId="0" borderId="0">
      <alignment/>
      <protection/>
    </xf>
    <xf numFmtId="19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0" fontId="10" fillId="2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25" fillId="0" borderId="0" applyFont="0" applyFill="0" applyBorder="0" applyAlignment="0" applyProtection="0"/>
    <xf numFmtId="0" fontId="38" fillId="0" borderId="0" applyFill="0" applyBorder="0" applyProtection="0">
      <alignment vertical="center"/>
    </xf>
    <xf numFmtId="37" fontId="70" fillId="4" borderId="17">
      <alignment/>
      <protection/>
    </xf>
    <xf numFmtId="37" fontId="70" fillId="4" borderId="17">
      <alignment/>
      <protection/>
    </xf>
    <xf numFmtId="0" fontId="66" fillId="0" borderId="0" applyNumberFormat="0">
      <alignment horizontal="left"/>
      <protection/>
    </xf>
    <xf numFmtId="195" fontId="71" fillId="0" borderId="18" applyBorder="0">
      <alignment horizontal="right"/>
      <protection locked="0"/>
    </xf>
    <xf numFmtId="49" fontId="72" fillId="0" borderId="6" applyNumberFormat="0">
      <alignment horizontal="left" vertical="center"/>
      <protection/>
    </xf>
    <xf numFmtId="0" fontId="73" fillId="0" borderId="19">
      <alignment vertical="center"/>
      <protection/>
    </xf>
    <xf numFmtId="4" fontId="74" fillId="4" borderId="15" applyNumberFormat="0" applyProtection="0">
      <alignment vertical="center"/>
    </xf>
    <xf numFmtId="4" fontId="75" fillId="4" borderId="15" applyNumberFormat="0" applyProtection="0">
      <alignment vertical="center"/>
    </xf>
    <xf numFmtId="4" fontId="74" fillId="4" borderId="15" applyNumberFormat="0" applyProtection="0">
      <alignment horizontal="left" vertical="center" indent="1"/>
    </xf>
    <xf numFmtId="4" fontId="74" fillId="4" borderId="15" applyNumberFormat="0" applyProtection="0">
      <alignment horizontal="left" vertical="center" indent="1"/>
    </xf>
    <xf numFmtId="0" fontId="25" fillId="6" borderId="15" applyNumberFormat="0" applyProtection="0">
      <alignment horizontal="left" vertical="center" indent="1"/>
    </xf>
    <xf numFmtId="4" fontId="74" fillId="7" borderId="15" applyNumberFormat="0" applyProtection="0">
      <alignment horizontal="right" vertical="center"/>
    </xf>
    <xf numFmtId="4" fontId="74" fillId="18" borderId="15" applyNumberFormat="0" applyProtection="0">
      <alignment horizontal="right" vertical="center"/>
    </xf>
    <xf numFmtId="4" fontId="74" fillId="38" borderId="15" applyNumberFormat="0" applyProtection="0">
      <alignment horizontal="right" vertical="center"/>
    </xf>
    <xf numFmtId="4" fontId="74" fillId="20" borderId="15" applyNumberFormat="0" applyProtection="0">
      <alignment horizontal="right" vertical="center"/>
    </xf>
    <xf numFmtId="4" fontId="74" fillId="30" borderId="15" applyNumberFormat="0" applyProtection="0">
      <alignment horizontal="right" vertical="center"/>
    </xf>
    <xf numFmtId="4" fontId="74" fillId="40" borderId="15" applyNumberFormat="0" applyProtection="0">
      <alignment horizontal="right" vertical="center"/>
    </xf>
    <xf numFmtId="4" fontId="74" fillId="39" borderId="15" applyNumberFormat="0" applyProtection="0">
      <alignment horizontal="right" vertical="center"/>
    </xf>
    <xf numFmtId="4" fontId="74" fillId="44" borderId="15" applyNumberFormat="0" applyProtection="0">
      <alignment horizontal="right" vertical="center"/>
    </xf>
    <xf numFmtId="4" fontId="74" fillId="19" borderId="15" applyNumberFormat="0" applyProtection="0">
      <alignment horizontal="right" vertical="center"/>
    </xf>
    <xf numFmtId="4" fontId="76" fillId="45" borderId="15" applyNumberFormat="0" applyProtection="0">
      <alignment horizontal="left" vertical="center" indent="1"/>
    </xf>
    <xf numFmtId="4" fontId="74" fillId="46" borderId="20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0" fontId="25" fillId="6" borderId="15" applyNumberFormat="0" applyProtection="0">
      <alignment horizontal="left" vertical="center" indent="1"/>
    </xf>
    <xf numFmtId="4" fontId="74" fillId="46" borderId="15" applyNumberFormat="0" applyProtection="0">
      <alignment horizontal="left" vertical="center" indent="1"/>
    </xf>
    <xf numFmtId="4" fontId="74" fillId="48" borderId="15" applyNumberFormat="0" applyProtection="0">
      <alignment horizontal="left" vertical="center" indent="1"/>
    </xf>
    <xf numFmtId="0" fontId="25" fillId="48" borderId="15" applyNumberFormat="0" applyProtection="0">
      <alignment horizontal="left" vertical="center" indent="1"/>
    </xf>
    <xf numFmtId="0" fontId="25" fillId="48" borderId="15" applyNumberFormat="0" applyProtection="0">
      <alignment horizontal="left" vertical="center" indent="1"/>
    </xf>
    <xf numFmtId="0" fontId="25" fillId="41" borderId="15" applyNumberFormat="0" applyProtection="0">
      <alignment horizontal="left" vertical="center" indent="1"/>
    </xf>
    <xf numFmtId="0" fontId="25" fillId="41" borderId="15" applyNumberFormat="0" applyProtection="0">
      <alignment horizontal="left" vertical="center" indent="1"/>
    </xf>
    <xf numFmtId="0" fontId="25" fillId="2" borderId="15" applyNumberFormat="0" applyProtection="0">
      <alignment horizontal="left" vertical="center" indent="1"/>
    </xf>
    <xf numFmtId="0" fontId="25" fillId="2" borderId="15" applyNumberFormat="0" applyProtection="0">
      <alignment horizontal="left" vertical="center" indent="1"/>
    </xf>
    <xf numFmtId="0" fontId="25" fillId="6" borderId="15" applyNumberFormat="0" applyProtection="0">
      <alignment horizontal="left" vertical="center" indent="1"/>
    </xf>
    <xf numFmtId="0" fontId="25" fillId="6" borderId="15" applyNumberFormat="0" applyProtection="0">
      <alignment horizontal="left" vertical="center" indent="1"/>
    </xf>
    <xf numFmtId="0" fontId="18" fillId="0" borderId="0">
      <alignment/>
      <protection/>
    </xf>
    <xf numFmtId="4" fontId="74" fillId="43" borderId="15" applyNumberFormat="0" applyProtection="0">
      <alignment vertical="center"/>
    </xf>
    <xf numFmtId="4" fontId="75" fillId="43" borderId="15" applyNumberFormat="0" applyProtection="0">
      <alignment vertical="center"/>
    </xf>
    <xf numFmtId="4" fontId="74" fillId="43" borderId="15" applyNumberFormat="0" applyProtection="0">
      <alignment horizontal="left" vertical="center" indent="1"/>
    </xf>
    <xf numFmtId="4" fontId="74" fillId="43" borderId="15" applyNumberFormat="0" applyProtection="0">
      <alignment horizontal="left" vertical="center" indent="1"/>
    </xf>
    <xf numFmtId="4" fontId="74" fillId="46" borderId="15" applyNumberFormat="0" applyProtection="0">
      <alignment horizontal="right" vertical="center"/>
    </xf>
    <xf numFmtId="4" fontId="75" fillId="46" borderId="15" applyNumberFormat="0" applyProtection="0">
      <alignment horizontal="right" vertical="center"/>
    </xf>
    <xf numFmtId="0" fontId="25" fillId="6" borderId="15" applyNumberFormat="0" applyProtection="0">
      <alignment horizontal="left" vertical="center" indent="1"/>
    </xf>
    <xf numFmtId="0" fontId="25" fillId="6" borderId="15" applyNumberFormat="0" applyProtection="0">
      <alignment horizontal="left" vertical="center" indent="1"/>
    </xf>
    <xf numFmtId="0" fontId="78" fillId="0" borderId="0">
      <alignment/>
      <protection/>
    </xf>
    <xf numFmtId="4" fontId="79" fillId="46" borderId="15" applyNumberFormat="0" applyProtection="0">
      <alignment horizontal="right" vertical="center"/>
    </xf>
    <xf numFmtId="0" fontId="41" fillId="0" borderId="0">
      <alignment horizontal="left" vertical="center" wrapText="1"/>
      <protection/>
    </xf>
    <xf numFmtId="0" fontId="25" fillId="0" borderId="0">
      <alignment/>
      <protection/>
    </xf>
    <xf numFmtId="0" fontId="26" fillId="0" borderId="0">
      <alignment/>
      <protection/>
    </xf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9" borderId="0" applyBorder="0" applyProtection="0">
      <alignment horizontal="centerContinuous" vertical="center"/>
    </xf>
    <xf numFmtId="0" fontId="81" fillId="50" borderId="16" applyBorder="0" applyProtection="0">
      <alignment horizontal="centerContinuous" vertical="center"/>
    </xf>
    <xf numFmtId="0" fontId="82" fillId="0" borderId="0">
      <alignment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0" fontId="67" fillId="0" borderId="0">
      <alignment/>
      <protection/>
    </xf>
    <xf numFmtId="0" fontId="84" fillId="0" borderId="0" applyFill="0" applyBorder="0" applyProtection="0">
      <alignment horizontal="left"/>
    </xf>
    <xf numFmtId="0" fontId="52" fillId="0" borderId="21" applyFill="0" applyBorder="0" applyProtection="0">
      <alignment horizontal="left" vertical="top"/>
    </xf>
    <xf numFmtId="0" fontId="85" fillId="0" borderId="0">
      <alignment horizontal="centerContinuous"/>
      <protection/>
    </xf>
    <xf numFmtId="0" fontId="86" fillId="0" borderId="21" applyFill="0" applyBorder="0" applyProtection="0">
      <alignment/>
    </xf>
    <xf numFmtId="0" fontId="86" fillId="0" borderId="0">
      <alignment/>
      <protection/>
    </xf>
    <xf numFmtId="0" fontId="87" fillId="0" borderId="0" applyFill="0" applyBorder="0" applyProtection="0">
      <alignment/>
    </xf>
    <xf numFmtId="0" fontId="88" fillId="0" borderId="0">
      <alignment/>
      <protection/>
    </xf>
    <xf numFmtId="0" fontId="2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89" fillId="0" borderId="7" applyFill="0" applyBorder="0" applyProtection="0">
      <alignment vertical="center"/>
    </xf>
    <xf numFmtId="0" fontId="90" fillId="0" borderId="0">
      <alignment horizontal="fill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91" fillId="0" borderId="16" applyBorder="0" applyProtection="0">
      <alignment horizontal="right"/>
    </xf>
    <xf numFmtId="0" fontId="119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19" fillId="5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19" fillId="5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19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9" fillId="5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9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172" fontId="18" fillId="0" borderId="3">
      <alignment/>
      <protection locked="0"/>
    </xf>
    <xf numFmtId="0" fontId="120" fillId="58" borderId="23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3" fontId="92" fillId="0" borderId="0">
      <alignment horizontal="center" vertical="center" textRotation="90" wrapText="1"/>
      <protection/>
    </xf>
    <xf numFmtId="196" fontId="18" fillId="0" borderId="6">
      <alignment vertical="top" wrapText="1"/>
      <protection/>
    </xf>
    <xf numFmtId="0" fontId="121" fillId="59" borderId="24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22" fillId="59" borderId="23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9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7" fontId="94" fillId="0" borderId="6">
      <alignment vertical="top" wrapText="1"/>
      <protection/>
    </xf>
    <xf numFmtId="4" fontId="95" fillId="0" borderId="6">
      <alignment horizontal="left" vertical="center"/>
      <protection/>
    </xf>
    <xf numFmtId="4" fontId="95" fillId="0" borderId="6">
      <alignment/>
      <protection/>
    </xf>
    <xf numFmtId="4" fontId="95" fillId="60" borderId="6">
      <alignment/>
      <protection/>
    </xf>
    <xf numFmtId="4" fontId="95" fillId="61" borderId="6">
      <alignment/>
      <protection/>
    </xf>
    <xf numFmtId="4" fontId="96" fillId="62" borderId="6">
      <alignment/>
      <protection/>
    </xf>
    <xf numFmtId="4" fontId="97" fillId="2" borderId="6">
      <alignment/>
      <protection/>
    </xf>
    <xf numFmtId="4" fontId="98" fillId="0" borderId="6">
      <alignment horizontal="center" wrapText="1"/>
      <protection/>
    </xf>
    <xf numFmtId="197" fontId="95" fillId="0" borderId="6">
      <alignment/>
      <protection/>
    </xf>
    <xf numFmtId="197" fontId="94" fillId="0" borderId="6">
      <alignment horizontal="center" vertical="center" wrapText="1"/>
      <protection/>
    </xf>
    <xf numFmtId="197" fontId="94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118" fillId="0" borderId="0" applyFont="0" applyFill="0" applyBorder="0" applyAlignment="0" applyProtection="0"/>
    <xf numFmtId="42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9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124" fillId="0" borderId="26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25" fillId="0" borderId="27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8" applyBorder="0">
      <alignment horizontal="center" vertical="center" wrapText="1"/>
      <protection/>
    </xf>
    <xf numFmtId="172" fontId="40" fillId="9" borderId="3">
      <alignment/>
      <protection/>
    </xf>
    <xf numFmtId="4" fontId="0" fillId="4" borderId="6" applyBorder="0">
      <alignment horizontal="right"/>
      <protection/>
    </xf>
    <xf numFmtId="49" fontId="103" fillId="0" borderId="0" applyBorder="0">
      <alignment vertical="center"/>
      <protection/>
    </xf>
    <xf numFmtId="0" fontId="126" fillId="0" borderId="29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3" fontId="40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27" fillId="63" borderId="30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8" fillId="0" borderId="0">
      <alignment wrapText="1"/>
      <protection/>
    </xf>
    <xf numFmtId="0" fontId="101" fillId="0" borderId="0">
      <alignment horizontal="center" vertical="top" wrapText="1"/>
      <protection/>
    </xf>
    <xf numFmtId="0" fontId="104" fillId="0" borderId="0">
      <alignment horizontal="centerContinuous" vertical="center"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198" fontId="96" fillId="3" borderId="6">
      <alignment wrapText="1"/>
      <protection/>
    </xf>
    <xf numFmtId="0" fontId="1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7" fontId="105" fillId="0" borderId="0">
      <alignment/>
      <protection/>
    </xf>
    <xf numFmtId="0" fontId="129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9" fontId="92" fillId="0" borderId="6">
      <alignment horizontal="right" vertical="top" wrapText="1"/>
      <protection/>
    </xf>
    <xf numFmtId="180" fontId="106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1" fontId="108" fillId="0" borderId="6">
      <alignment horizontal="left" vertical="center"/>
      <protection/>
    </xf>
    <xf numFmtId="0" fontId="130" fillId="6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197" fontId="109" fillId="0" borderId="6">
      <alignment vertical="top"/>
      <protection/>
    </xf>
    <xf numFmtId="180" fontId="110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66" borderId="31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0" fontId="25" fillId="43" borderId="14" applyNumberFormat="0" applyFont="0" applyAlignment="0" applyProtection="0"/>
    <xf numFmtId="49" fontId="96" fillId="0" borderId="1">
      <alignment horizontal="left" vertical="center"/>
      <protection/>
    </xf>
    <xf numFmtId="9" fontId="1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99" fontId="111" fillId="0" borderId="6">
      <alignment/>
      <protection/>
    </xf>
    <xf numFmtId="0" fontId="18" fillId="0" borderId="6" applyNumberFormat="0" applyFont="0" applyFill="0" applyAlignment="0" applyProtection="0"/>
    <xf numFmtId="3" fontId="112" fillId="67" borderId="1">
      <alignment horizontal="justify" vertical="center"/>
      <protection/>
    </xf>
    <xf numFmtId="0" fontId="132" fillId="0" borderId="32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6" fillId="0" borderId="0">
      <alignment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49" fontId="106" fillId="0" borderId="0">
      <alignment/>
      <protection/>
    </xf>
    <xf numFmtId="49" fontId="113" fillId="0" borderId="0">
      <alignment vertical="top"/>
      <protection/>
    </xf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43" fontId="118" fillId="0" borderId="0" applyFont="0" applyFill="0" applyBorder="0" applyAlignment="0" applyProtection="0"/>
    <xf numFmtId="41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34" fillId="6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203" fontId="18" fillId="0" borderId="1">
      <alignment vertical="top" wrapText="1"/>
      <protection/>
    </xf>
    <xf numFmtId="204" fontId="18" fillId="0" borderId="6" applyFont="0" applyFill="0" applyBorder="0" applyProtection="0">
      <alignment horizontal="center" vertical="center"/>
    </xf>
    <xf numFmtId="3" fontId="18" fillId="0" borderId="0" applyFont="0" applyBorder="0">
      <alignment horizontal="center"/>
      <protection/>
    </xf>
    <xf numFmtId="205" fontId="31" fillId="0" borderId="0">
      <alignment/>
      <protection locked="0"/>
    </xf>
    <xf numFmtId="49" fontId="94" fillId="0" borderId="6">
      <alignment horizontal="center" vertical="center" wrapText="1"/>
      <protection/>
    </xf>
    <xf numFmtId="0" fontId="18" fillId="0" borderId="6" applyBorder="0">
      <alignment horizontal="center" vertical="center" wrapText="1"/>
      <protection/>
    </xf>
    <xf numFmtId="49" fontId="41" fillId="0" borderId="6" applyNumberFormat="0" applyFill="0" applyAlignment="0" applyProtection="0"/>
    <xf numFmtId="198" fontId="18" fillId="0" borderId="0">
      <alignment/>
      <protection/>
    </xf>
    <xf numFmtId="0" fontId="25" fillId="0" borderId="0">
      <alignment/>
      <protection/>
    </xf>
  </cellStyleXfs>
  <cellXfs count="102">
    <xf numFmtId="49" fontId="0" fillId="0" borderId="0" xfId="0" applyAlignment="1">
      <alignment vertical="top"/>
    </xf>
    <xf numFmtId="0" fontId="19" fillId="0" borderId="0" xfId="1499" applyFont="1" applyAlignment="1" applyProtection="1">
      <alignment vertical="center" wrapText="1"/>
      <protection/>
    </xf>
    <xf numFmtId="0" fontId="20" fillId="0" borderId="0" xfId="1499" applyFont="1" applyAlignment="1" applyProtection="1">
      <alignment vertical="center" wrapText="1"/>
      <protection/>
    </xf>
    <xf numFmtId="0" fontId="20" fillId="69" borderId="34" xfId="1499" applyFont="1" applyFill="1" applyBorder="1" applyAlignment="1" applyProtection="1">
      <alignment vertical="center" wrapText="1"/>
      <protection/>
    </xf>
    <xf numFmtId="0" fontId="20" fillId="69" borderId="35" xfId="1499" applyFont="1" applyFill="1" applyBorder="1" applyAlignment="1" applyProtection="1">
      <alignment vertical="center" wrapText="1"/>
      <protection/>
    </xf>
    <xf numFmtId="0" fontId="21" fillId="0" borderId="35" xfId="1499" applyFont="1" applyFill="1" applyBorder="1" applyAlignment="1" applyProtection="1">
      <alignment horizontal="right" vertical="center" wrapText="1"/>
      <protection/>
    </xf>
    <xf numFmtId="0" fontId="21" fillId="0" borderId="36" xfId="1499" applyFont="1" applyFill="1" applyBorder="1" applyAlignment="1" applyProtection="1">
      <alignment horizontal="right" vertical="center" wrapText="1"/>
      <protection/>
    </xf>
    <xf numFmtId="0" fontId="22" fillId="0" borderId="0" xfId="1499" applyFont="1" applyAlignment="1" applyProtection="1">
      <alignment vertical="center" wrapText="1"/>
      <protection/>
    </xf>
    <xf numFmtId="0" fontId="20" fillId="69" borderId="21" xfId="1499" applyFont="1" applyFill="1" applyBorder="1" applyAlignment="1" applyProtection="1">
      <alignment vertical="center" wrapText="1"/>
      <protection/>
    </xf>
    <xf numFmtId="0" fontId="21" fillId="6" borderId="37" xfId="1499" applyFont="1" applyFill="1" applyBorder="1" applyAlignment="1" applyProtection="1">
      <alignment horizontal="center" vertical="center" wrapText="1"/>
      <protection/>
    </xf>
    <xf numFmtId="0" fontId="21" fillId="6" borderId="38" xfId="1499" applyFont="1" applyFill="1" applyBorder="1" applyAlignment="1" applyProtection="1">
      <alignment horizontal="center" vertical="center" wrapText="1"/>
      <protection/>
    </xf>
    <xf numFmtId="0" fontId="21" fillId="6" borderId="39" xfId="1499" applyFont="1" applyFill="1" applyBorder="1" applyAlignment="1" applyProtection="1">
      <alignment horizontal="center" vertical="center" wrapText="1"/>
      <protection/>
    </xf>
    <xf numFmtId="0" fontId="22" fillId="69" borderId="0" xfId="1499" applyFont="1" applyFill="1" applyBorder="1" applyAlignment="1" applyProtection="1">
      <alignment vertical="center" wrapText="1"/>
      <protection/>
    </xf>
    <xf numFmtId="0" fontId="22" fillId="69" borderId="17" xfId="1499" applyFont="1" applyFill="1" applyBorder="1" applyAlignment="1" applyProtection="1">
      <alignment vertical="center" wrapText="1"/>
      <protection/>
    </xf>
    <xf numFmtId="0" fontId="20" fillId="0" borderId="0" xfId="1499" applyFont="1" applyBorder="1" applyAlignment="1" applyProtection="1">
      <alignment vertical="center" wrapText="1"/>
      <protection/>
    </xf>
    <xf numFmtId="0" fontId="20" fillId="69" borderId="0" xfId="1499" applyFont="1" applyFill="1" applyBorder="1" applyAlignment="1" applyProtection="1">
      <alignment vertical="center" wrapText="1"/>
      <protection/>
    </xf>
    <xf numFmtId="0" fontId="20" fillId="69" borderId="17" xfId="1499" applyFont="1" applyFill="1" applyBorder="1" applyAlignment="1" applyProtection="1">
      <alignment vertical="center" wrapText="1"/>
      <protection/>
    </xf>
    <xf numFmtId="0" fontId="20" fillId="69" borderId="40" xfId="1499" applyFont="1" applyFill="1" applyBorder="1" applyAlignment="1" applyProtection="1">
      <alignment horizontal="center" vertical="center" wrapText="1"/>
      <protection/>
    </xf>
    <xf numFmtId="0" fontId="20" fillId="3" borderId="41" xfId="1499" applyFont="1" applyFill="1" applyBorder="1" applyAlignment="1" applyProtection="1">
      <alignment horizontal="center" vertical="center" wrapText="1"/>
      <protection/>
    </xf>
    <xf numFmtId="0" fontId="20" fillId="3" borderId="42" xfId="1499" applyFont="1" applyFill="1" applyBorder="1" applyAlignment="1" applyProtection="1">
      <alignment horizontal="center" vertical="center" wrapText="1"/>
      <protection/>
    </xf>
    <xf numFmtId="0" fontId="20" fillId="3" borderId="43" xfId="1499" applyFont="1" applyFill="1" applyBorder="1" applyAlignment="1" applyProtection="1">
      <alignment horizontal="center" vertical="center" wrapText="1"/>
      <protection/>
    </xf>
    <xf numFmtId="0" fontId="20" fillId="69" borderId="44" xfId="1499" applyFont="1" applyFill="1" applyBorder="1" applyAlignment="1" applyProtection="1">
      <alignment horizontal="center" vertical="center" wrapText="1"/>
      <protection/>
    </xf>
    <xf numFmtId="0" fontId="20" fillId="69" borderId="45" xfId="1499" applyFont="1" applyFill="1" applyBorder="1" applyAlignment="1" applyProtection="1">
      <alignment horizontal="center" vertical="center" wrapText="1"/>
      <protection/>
    </xf>
    <xf numFmtId="0" fontId="20" fillId="4" borderId="45" xfId="1499" applyFont="1" applyFill="1" applyBorder="1" applyAlignment="1" applyProtection="1">
      <alignment horizontal="center" vertical="center" wrapText="1"/>
      <protection locked="0"/>
    </xf>
    <xf numFmtId="0" fontId="20" fillId="4" borderId="46" xfId="1499" applyFont="1" applyFill="1" applyBorder="1" applyAlignment="1" applyProtection="1">
      <alignment horizontal="center" vertical="center" wrapText="1"/>
      <protection locked="0"/>
    </xf>
    <xf numFmtId="0" fontId="20" fillId="69" borderId="42" xfId="1499" applyFont="1" applyFill="1" applyBorder="1" applyAlignment="1" applyProtection="1">
      <alignment vertical="center" wrapText="1"/>
      <protection/>
    </xf>
    <xf numFmtId="0" fontId="20" fillId="69" borderId="42" xfId="1499" applyFont="1" applyFill="1" applyBorder="1" applyAlignment="1" applyProtection="1">
      <alignment horizontal="center" wrapText="1"/>
      <protection/>
    </xf>
    <xf numFmtId="0" fontId="19" fillId="0" borderId="0" xfId="1499" applyFont="1" applyFill="1" applyAlignment="1" applyProtection="1">
      <alignment vertical="center" wrapText="1"/>
      <protection/>
    </xf>
    <xf numFmtId="0" fontId="20" fillId="0" borderId="0" xfId="1499" applyFont="1" applyFill="1" applyAlignment="1" applyProtection="1">
      <alignment vertical="center" wrapText="1"/>
      <protection/>
    </xf>
    <xf numFmtId="0" fontId="20" fillId="69" borderId="47" xfId="1499" applyFont="1" applyFill="1" applyBorder="1" applyAlignment="1" applyProtection="1">
      <alignment horizontal="center" vertical="center" wrapText="1"/>
      <protection/>
    </xf>
    <xf numFmtId="0" fontId="20" fillId="4" borderId="1" xfId="1499" applyFont="1" applyFill="1" applyBorder="1" applyAlignment="1" applyProtection="1">
      <alignment horizontal="center" vertical="center" wrapText="1"/>
      <protection locked="0"/>
    </xf>
    <xf numFmtId="0" fontId="20" fillId="4" borderId="48" xfId="1499" applyFont="1" applyFill="1" applyBorder="1" applyAlignment="1" applyProtection="1">
      <alignment horizontal="center" vertical="center" wrapText="1"/>
      <protection locked="0"/>
    </xf>
    <xf numFmtId="0" fontId="20" fillId="69" borderId="48" xfId="1499" applyFont="1" applyFill="1" applyBorder="1" applyAlignment="1" applyProtection="1">
      <alignment horizontal="left" vertical="center" wrapText="1"/>
      <protection/>
    </xf>
    <xf numFmtId="1" fontId="20" fillId="4" borderId="49" xfId="1499" applyNumberFormat="1" applyFont="1" applyFill="1" applyBorder="1" applyAlignment="1" applyProtection="1">
      <alignment horizontal="center" vertical="center" wrapText="1"/>
      <protection locked="0"/>
    </xf>
    <xf numFmtId="0" fontId="20" fillId="4" borderId="50" xfId="1499" applyFont="1" applyFill="1" applyBorder="1" applyAlignment="1" applyProtection="1">
      <alignment horizontal="center" vertical="center" wrapText="1"/>
      <protection locked="0"/>
    </xf>
    <xf numFmtId="0" fontId="20" fillId="2" borderId="51" xfId="1499" applyFont="1" applyFill="1" applyBorder="1" applyAlignment="1" applyProtection="1">
      <alignment horizontal="center" vertical="top" wrapText="1"/>
      <protection/>
    </xf>
    <xf numFmtId="0" fontId="20" fillId="2" borderId="43" xfId="1499" applyFont="1" applyFill="1" applyBorder="1" applyAlignment="1" applyProtection="1">
      <alignment horizontal="center" vertical="top" wrapText="1"/>
      <protection/>
    </xf>
    <xf numFmtId="0" fontId="20" fillId="69" borderId="0" xfId="1499" applyFont="1" applyFill="1" applyBorder="1" applyAlignment="1" applyProtection="1">
      <alignment horizontal="left" vertical="center" wrapText="1"/>
      <protection/>
    </xf>
    <xf numFmtId="0" fontId="20" fillId="4" borderId="52" xfId="1499" applyFont="1" applyFill="1" applyBorder="1" applyAlignment="1" applyProtection="1">
      <alignment horizontal="center" vertical="center" wrapText="1"/>
      <protection locked="0"/>
    </xf>
    <xf numFmtId="0" fontId="20" fillId="69" borderId="53" xfId="1499" applyFont="1" applyFill="1" applyBorder="1" applyAlignment="1" applyProtection="1">
      <alignment horizontal="center" vertical="center" wrapText="1"/>
      <protection/>
    </xf>
    <xf numFmtId="49" fontId="20" fillId="3" borderId="54" xfId="1499" applyNumberFormat="1" applyFont="1" applyFill="1" applyBorder="1" applyAlignment="1" applyProtection="1">
      <alignment horizontal="center" vertical="center" wrapText="1"/>
      <protection/>
    </xf>
    <xf numFmtId="0" fontId="23" fillId="69" borderId="55" xfId="1499" applyFont="1" applyFill="1" applyBorder="1" applyAlignment="1" applyProtection="1">
      <alignment horizontal="center" vertical="center" wrapText="1"/>
      <protection/>
    </xf>
    <xf numFmtId="0" fontId="23" fillId="69" borderId="56" xfId="1499" applyFont="1" applyFill="1" applyBorder="1" applyAlignment="1" applyProtection="1">
      <alignment horizontal="center" vertical="center" wrapText="1"/>
      <protection/>
    </xf>
    <xf numFmtId="0" fontId="23" fillId="69" borderId="57" xfId="1499" applyFont="1" applyFill="1" applyBorder="1" applyAlignment="1" applyProtection="1">
      <alignment horizontal="center" vertical="center" wrapText="1"/>
      <protection/>
    </xf>
    <xf numFmtId="0" fontId="24" fillId="0" borderId="0" xfId="1498" applyFont="1" applyAlignment="1" applyProtection="1">
      <alignment vertical="center"/>
      <protection/>
    </xf>
    <xf numFmtId="0" fontId="20" fillId="69" borderId="58" xfId="1499" applyFont="1" applyFill="1" applyBorder="1" applyAlignment="1" applyProtection="1">
      <alignment horizontal="center" vertical="center" wrapText="1"/>
      <protection/>
    </xf>
    <xf numFmtId="0" fontId="20" fillId="69" borderId="37" xfId="1499" applyFont="1" applyFill="1" applyBorder="1" applyAlignment="1" applyProtection="1">
      <alignment horizontal="center" vertical="center" wrapText="1"/>
      <protection/>
    </xf>
    <xf numFmtId="0" fontId="20" fillId="69" borderId="6" xfId="1499" applyFont="1" applyFill="1" applyBorder="1" applyAlignment="1" applyProtection="1">
      <alignment horizontal="center" vertical="center" wrapText="1"/>
      <protection/>
    </xf>
    <xf numFmtId="0" fontId="20" fillId="69" borderId="59" xfId="1499" applyFont="1" applyFill="1" applyBorder="1" applyAlignment="1" applyProtection="1">
      <alignment horizontal="center" vertical="center" wrapText="1"/>
      <protection/>
    </xf>
    <xf numFmtId="0" fontId="20" fillId="4" borderId="58" xfId="1499" applyFont="1" applyFill="1" applyBorder="1" applyAlignment="1" applyProtection="1">
      <alignment horizontal="center" vertical="center" wrapText="1"/>
      <protection locked="0"/>
    </xf>
    <xf numFmtId="0" fontId="20" fillId="3" borderId="34" xfId="1499" applyFont="1" applyFill="1" applyBorder="1" applyAlignment="1" applyProtection="1">
      <alignment horizontal="center" vertical="center" wrapText="1"/>
      <protection/>
    </xf>
    <xf numFmtId="49" fontId="20" fillId="3" borderId="6" xfId="1501" applyNumberFormat="1" applyFont="1" applyFill="1" applyBorder="1" applyAlignment="1" applyProtection="1">
      <alignment horizontal="center" vertical="center" wrapText="1"/>
      <protection/>
    </xf>
    <xf numFmtId="49" fontId="20" fillId="3" borderId="59" xfId="1501" applyNumberFormat="1" applyFont="1" applyFill="1" applyBorder="1" applyAlignment="1" applyProtection="1">
      <alignment horizontal="center" vertical="center" wrapText="1"/>
      <protection/>
    </xf>
    <xf numFmtId="0" fontId="23" fillId="69" borderId="60" xfId="1499" applyFont="1" applyFill="1" applyBorder="1" applyAlignment="1" applyProtection="1">
      <alignment horizontal="center" vertical="center" wrapText="1"/>
      <protection/>
    </xf>
    <xf numFmtId="0" fontId="23" fillId="2" borderId="61" xfId="1499" applyFont="1" applyFill="1" applyBorder="1" applyAlignment="1" applyProtection="1">
      <alignment vertical="center" wrapText="1"/>
      <protection/>
    </xf>
    <xf numFmtId="0" fontId="20" fillId="69" borderId="39" xfId="1499" applyFont="1" applyFill="1" applyBorder="1" applyAlignment="1" applyProtection="1">
      <alignment horizontal="center" vertical="center" wrapText="1"/>
      <protection/>
    </xf>
    <xf numFmtId="0" fontId="20" fillId="4" borderId="62" xfId="1499" applyFont="1" applyFill="1" applyBorder="1" applyAlignment="1" applyProtection="1">
      <alignment horizontal="center" vertical="center" wrapText="1"/>
      <protection locked="0"/>
    </xf>
    <xf numFmtId="0" fontId="20" fillId="4" borderId="63" xfId="1499" applyFont="1" applyFill="1" applyBorder="1" applyAlignment="1" applyProtection="1">
      <alignment horizontal="center" vertical="center" wrapText="1"/>
      <protection locked="0"/>
    </xf>
    <xf numFmtId="0" fontId="20" fillId="4" borderId="45" xfId="1501" applyFont="1" applyFill="1" applyBorder="1" applyAlignment="1" applyProtection="1">
      <alignment horizontal="center" vertical="center" wrapText="1"/>
      <protection locked="0"/>
    </xf>
    <xf numFmtId="0" fontId="20" fillId="3" borderId="46" xfId="1499" applyFont="1" applyFill="1" applyBorder="1" applyAlignment="1" applyProtection="1">
      <alignment horizontal="center" vertical="center" wrapText="1"/>
      <protection/>
    </xf>
    <xf numFmtId="0" fontId="20" fillId="69" borderId="61" xfId="1500" applyFont="1" applyFill="1" applyBorder="1" applyAlignment="1" applyProtection="1">
      <alignment horizontal="center" vertical="center" wrapText="1"/>
      <protection/>
    </xf>
    <xf numFmtId="0" fontId="20" fillId="4" borderId="61" xfId="1501" applyFont="1" applyFill="1" applyBorder="1" applyAlignment="1" applyProtection="1">
      <alignment horizontal="center" vertical="center" wrapText="1"/>
      <protection locked="0"/>
    </xf>
    <xf numFmtId="0" fontId="20" fillId="69" borderId="64" xfId="1499" applyFont="1" applyFill="1" applyBorder="1" applyAlignment="1" applyProtection="1">
      <alignment horizontal="center" vertical="center" wrapText="1"/>
      <protection/>
    </xf>
    <xf numFmtId="0" fontId="20" fillId="4" borderId="65" xfId="1499" applyFont="1" applyFill="1" applyBorder="1" applyAlignment="1" applyProtection="1">
      <alignment horizontal="center" vertical="center" wrapText="1"/>
      <protection locked="0"/>
    </xf>
    <xf numFmtId="0" fontId="20" fillId="69" borderId="51" xfId="1500" applyFont="1" applyFill="1" applyBorder="1" applyAlignment="1" applyProtection="1">
      <alignment horizontal="center" vertical="center" wrapText="1"/>
      <protection/>
    </xf>
    <xf numFmtId="0" fontId="20" fillId="69" borderId="43" xfId="1500" applyFont="1" applyFill="1" applyBorder="1" applyAlignment="1" applyProtection="1">
      <alignment horizontal="center" vertical="center" wrapText="1"/>
      <protection/>
    </xf>
    <xf numFmtId="0" fontId="0" fillId="4" borderId="55" xfId="1500" applyNumberFormat="1" applyFont="1" applyFill="1" applyBorder="1" applyAlignment="1" applyProtection="1">
      <alignment horizontal="center" vertical="center" wrapText="1"/>
      <protection locked="0"/>
    </xf>
    <xf numFmtId="0" fontId="0" fillId="4" borderId="56" xfId="1500" applyNumberFormat="1" applyFont="1" applyFill="1" applyBorder="1" applyAlignment="1" applyProtection="1">
      <alignment horizontal="center" vertical="center" wrapText="1"/>
      <protection locked="0"/>
    </xf>
    <xf numFmtId="0" fontId="0" fillId="4" borderId="57" xfId="1500" applyNumberFormat="1" applyFont="1" applyFill="1" applyBorder="1" applyAlignment="1" applyProtection="1">
      <alignment horizontal="center" vertical="center" wrapText="1"/>
      <protection locked="0"/>
    </xf>
    <xf numFmtId="0" fontId="0" fillId="69" borderId="0" xfId="1500" applyNumberFormat="1" applyFont="1" applyFill="1" applyBorder="1" applyAlignment="1" applyProtection="1">
      <alignment horizontal="center" vertical="center" wrapText="1"/>
      <protection/>
    </xf>
    <xf numFmtId="0" fontId="20" fillId="69" borderId="66" xfId="1500" applyFont="1" applyFill="1" applyBorder="1" applyAlignment="1" applyProtection="1">
      <alignment horizontal="center" vertical="center" wrapText="1"/>
      <protection/>
    </xf>
    <xf numFmtId="0" fontId="20" fillId="69" borderId="55" xfId="1500" applyFont="1" applyFill="1" applyBorder="1" applyAlignment="1" applyProtection="1">
      <alignment horizontal="center" vertical="center" wrapText="1"/>
      <protection/>
    </xf>
    <xf numFmtId="0" fontId="20" fillId="4" borderId="60" xfId="1500" applyNumberFormat="1" applyFont="1" applyFill="1" applyBorder="1" applyAlignment="1" applyProtection="1">
      <alignment horizontal="center" vertical="center" wrapText="1"/>
      <protection locked="0"/>
    </xf>
    <xf numFmtId="0" fontId="20" fillId="4" borderId="38" xfId="1500" applyNumberFormat="1" applyFont="1" applyFill="1" applyBorder="1" applyAlignment="1" applyProtection="1">
      <alignment horizontal="center" vertical="center" wrapText="1"/>
      <protection locked="0"/>
    </xf>
    <xf numFmtId="0" fontId="20" fillId="4" borderId="67" xfId="1500" applyNumberFormat="1" applyFont="1" applyFill="1" applyBorder="1" applyAlignment="1" applyProtection="1">
      <alignment horizontal="center" vertical="center" wrapText="1"/>
      <protection locked="0"/>
    </xf>
    <xf numFmtId="0" fontId="20" fillId="69" borderId="0" xfId="1500" applyNumberFormat="1" applyFont="1" applyFill="1" applyBorder="1" applyAlignment="1" applyProtection="1">
      <alignment horizontal="center" vertical="center" wrapText="1"/>
      <protection/>
    </xf>
    <xf numFmtId="0" fontId="20" fillId="69" borderId="68" xfId="1500" applyFont="1" applyFill="1" applyBorder="1" applyAlignment="1" applyProtection="1">
      <alignment horizontal="center" vertical="center" wrapText="1"/>
      <protection/>
    </xf>
    <xf numFmtId="0" fontId="20" fillId="69" borderId="60" xfId="1500" applyFont="1" applyFill="1" applyBorder="1" applyAlignment="1" applyProtection="1">
      <alignment horizontal="center" vertical="center" wrapText="1"/>
      <protection/>
    </xf>
    <xf numFmtId="0" fontId="20" fillId="69" borderId="69" xfId="1500" applyFont="1" applyFill="1" applyBorder="1" applyAlignment="1" applyProtection="1">
      <alignment horizontal="center" vertical="center" wrapText="1"/>
      <protection/>
    </xf>
    <xf numFmtId="0" fontId="20" fillId="69" borderId="62" xfId="1500" applyFont="1" applyFill="1" applyBorder="1" applyAlignment="1" applyProtection="1">
      <alignment horizontal="center" vertical="center" wrapText="1"/>
      <protection/>
    </xf>
    <xf numFmtId="0" fontId="20" fillId="4" borderId="62" xfId="1500" applyNumberFormat="1" applyFont="1" applyFill="1" applyBorder="1" applyAlignment="1" applyProtection="1">
      <alignment horizontal="center" vertical="center" wrapText="1"/>
      <protection locked="0"/>
    </xf>
    <xf numFmtId="0" fontId="20" fillId="4" borderId="70" xfId="1500" applyNumberFormat="1" applyFont="1" applyFill="1" applyBorder="1" applyAlignment="1" applyProtection="1">
      <alignment horizontal="center" vertical="center" wrapText="1"/>
      <protection locked="0"/>
    </xf>
    <xf numFmtId="0" fontId="20" fillId="4" borderId="71" xfId="1500" applyNumberFormat="1" applyFont="1" applyFill="1" applyBorder="1" applyAlignment="1" applyProtection="1">
      <alignment horizontal="center" vertical="center" wrapText="1"/>
      <protection locked="0"/>
    </xf>
    <xf numFmtId="49" fontId="20" fillId="69" borderId="0" xfId="1500" applyNumberFormat="1" applyFont="1" applyFill="1" applyBorder="1" applyAlignment="1" applyProtection="1">
      <alignment horizontal="center" vertical="center" wrapText="1"/>
      <protection/>
    </xf>
    <xf numFmtId="0" fontId="20" fillId="69" borderId="0" xfId="1500" applyFont="1" applyFill="1" applyBorder="1" applyAlignment="1" applyProtection="1">
      <alignment vertical="center" wrapText="1"/>
      <protection/>
    </xf>
    <xf numFmtId="0" fontId="20" fillId="69" borderId="0" xfId="1500" applyNumberFormat="1" applyFont="1" applyFill="1" applyBorder="1" applyAlignment="1" applyProtection="1">
      <alignment vertical="center" wrapText="1"/>
      <protection/>
    </xf>
    <xf numFmtId="49" fontId="0" fillId="69" borderId="43" xfId="0" applyFill="1" applyBorder="1" applyAlignment="1" applyProtection="1">
      <alignment vertical="top"/>
      <protection/>
    </xf>
    <xf numFmtId="49" fontId="0" fillId="69" borderId="68" xfId="0" applyFill="1" applyBorder="1" applyAlignment="1" applyProtection="1">
      <alignment vertical="top"/>
      <protection/>
    </xf>
    <xf numFmtId="49" fontId="0" fillId="69" borderId="69" xfId="0" applyFill="1" applyBorder="1" applyAlignment="1" applyProtection="1">
      <alignment vertical="top"/>
      <protection/>
    </xf>
    <xf numFmtId="0" fontId="20" fillId="69" borderId="72" xfId="1499" applyFont="1" applyFill="1" applyBorder="1" applyAlignment="1" applyProtection="1">
      <alignment vertical="center" wrapText="1"/>
      <protection/>
    </xf>
    <xf numFmtId="0" fontId="20" fillId="69" borderId="16" xfId="1499" applyFont="1" applyFill="1" applyBorder="1" applyAlignment="1" applyProtection="1">
      <alignment vertical="center" wrapText="1"/>
      <protection/>
    </xf>
    <xf numFmtId="0" fontId="20" fillId="69" borderId="73" xfId="1499" applyFont="1" applyFill="1" applyBorder="1" applyAlignment="1" applyProtection="1">
      <alignment vertical="center" wrapText="1"/>
      <protection/>
    </xf>
    <xf numFmtId="0" fontId="21" fillId="3" borderId="35" xfId="1499" applyFont="1" applyFill="1" applyBorder="1" applyAlignment="1" applyProtection="1">
      <alignment horizontal="right" vertical="center" wrapText="1"/>
      <protection/>
    </xf>
    <xf numFmtId="0" fontId="21" fillId="3" borderId="36" xfId="1499" applyFont="1" applyFill="1" applyBorder="1" applyAlignment="1" applyProtection="1">
      <alignment horizontal="right" vertical="center" wrapText="1"/>
      <protection/>
    </xf>
    <xf numFmtId="0" fontId="21" fillId="10" borderId="37" xfId="1499" applyFont="1" applyFill="1" applyBorder="1" applyAlignment="1" applyProtection="1">
      <alignment horizontal="center" vertical="center" wrapText="1"/>
      <protection/>
    </xf>
    <xf numFmtId="0" fontId="21" fillId="10" borderId="38" xfId="1499" applyFont="1" applyFill="1" applyBorder="1" applyAlignment="1" applyProtection="1">
      <alignment horizontal="center" vertical="center" wrapText="1"/>
      <protection/>
    </xf>
    <xf numFmtId="0" fontId="21" fillId="10" borderId="39" xfId="1499" applyFont="1" applyFill="1" applyBorder="1" applyAlignment="1" applyProtection="1">
      <alignment horizontal="center" vertical="center" wrapText="1"/>
      <protection/>
    </xf>
    <xf numFmtId="0" fontId="114" fillId="69" borderId="40" xfId="1499" applyFont="1" applyFill="1" applyBorder="1" applyAlignment="1" applyProtection="1">
      <alignment horizontal="center" vertical="center" wrapText="1"/>
      <protection/>
    </xf>
    <xf numFmtId="0" fontId="114" fillId="3" borderId="41" xfId="1499" applyFont="1" applyFill="1" applyBorder="1" applyAlignment="1" applyProtection="1">
      <alignment horizontal="center" vertical="center" wrapText="1"/>
      <protection/>
    </xf>
    <xf numFmtId="0" fontId="114" fillId="3" borderId="42" xfId="1499" applyFont="1" applyFill="1" applyBorder="1" applyAlignment="1" applyProtection="1">
      <alignment horizontal="center" vertical="center" wrapText="1"/>
      <protection/>
    </xf>
    <xf numFmtId="0" fontId="114" fillId="3" borderId="43" xfId="1499" applyFont="1" applyFill="1" applyBorder="1" applyAlignment="1" applyProtection="1">
      <alignment horizontal="center" vertical="center" wrapText="1"/>
      <protection/>
    </xf>
    <xf numFmtId="49" fontId="20" fillId="4" borderId="54" xfId="1499" applyNumberFormat="1" applyFont="1" applyFill="1" applyBorder="1" applyAlignment="1" applyProtection="1">
      <alignment horizontal="center" vertical="center" wrapText="1"/>
      <protection locked="0"/>
    </xf>
  </cellXfs>
  <cellStyles count="174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Гиперссылка 2" xfId="1169"/>
    <cellStyle name="Гиперссылка 3" xfId="1170"/>
    <cellStyle name="Группа" xfId="1171"/>
    <cellStyle name="Группа 0" xfId="1172"/>
    <cellStyle name="Группа 1" xfId="1173"/>
    <cellStyle name="Группа 2" xfId="1174"/>
    <cellStyle name="Группа 3" xfId="1175"/>
    <cellStyle name="Группа 4" xfId="1176"/>
    <cellStyle name="Группа 5" xfId="1177"/>
    <cellStyle name="Группа 6" xfId="1178"/>
    <cellStyle name="Группа 7" xfId="1179"/>
    <cellStyle name="Группа 8" xfId="1180"/>
    <cellStyle name="Группа_additional slides_04.12.03 _1" xfId="1181"/>
    <cellStyle name="ДАТА" xfId="1182"/>
    <cellStyle name="ДАТА 2" xfId="1183"/>
    <cellStyle name="ДАТА 3" xfId="1184"/>
    <cellStyle name="ДАТА 4" xfId="1185"/>
    <cellStyle name="ДАТА 5" xfId="1186"/>
    <cellStyle name="ДАТА 6" xfId="1187"/>
    <cellStyle name="ДАТА 7" xfId="1188"/>
    <cellStyle name="ДАТА 8" xfId="1189"/>
    <cellStyle name="ДАТА 9" xfId="1190"/>
    <cellStyle name="ДАТА_1" xfId="1191"/>
    <cellStyle name="Currency" xfId="1192"/>
    <cellStyle name="Currency [0]" xfId="1193"/>
    <cellStyle name="Денежный 2" xfId="1194"/>
    <cellStyle name="Денежный 2 2" xfId="1195"/>
    <cellStyle name="Денежный 2_OREP.KU.2011.MONTHLY.02(v0.1)" xfId="1196"/>
    <cellStyle name="Заголовок" xfId="1197"/>
    <cellStyle name="Заголовок 1" xfId="1198"/>
    <cellStyle name="Заголовок 1 2" xfId="1199"/>
    <cellStyle name="Заголовок 1 2 2" xfId="1200"/>
    <cellStyle name="Заголовок 1 2_46EE.2011(v1.0)" xfId="1201"/>
    <cellStyle name="Заголовок 1 3" xfId="1202"/>
    <cellStyle name="Заголовок 1 3 2" xfId="1203"/>
    <cellStyle name="Заголовок 1 3_46EE.2011(v1.0)" xfId="1204"/>
    <cellStyle name="Заголовок 1 4" xfId="1205"/>
    <cellStyle name="Заголовок 1 4 2" xfId="1206"/>
    <cellStyle name="Заголовок 1 4_46EE.2011(v1.0)" xfId="1207"/>
    <cellStyle name="Заголовок 1 5" xfId="1208"/>
    <cellStyle name="Заголовок 1 5 2" xfId="1209"/>
    <cellStyle name="Заголовок 1 5_46EE.2011(v1.0)" xfId="1210"/>
    <cellStyle name="Заголовок 1 6" xfId="1211"/>
    <cellStyle name="Заголовок 1 6 2" xfId="1212"/>
    <cellStyle name="Заголовок 1 6_46EE.2011(v1.0)" xfId="1213"/>
    <cellStyle name="Заголовок 1 7" xfId="1214"/>
    <cellStyle name="Заголовок 1 7 2" xfId="1215"/>
    <cellStyle name="Заголовок 1 7_46EE.2011(v1.0)" xfId="1216"/>
    <cellStyle name="Заголовок 1 8" xfId="1217"/>
    <cellStyle name="Заголовок 1 8 2" xfId="1218"/>
    <cellStyle name="Заголовок 1 8_46EE.2011(v1.0)" xfId="1219"/>
    <cellStyle name="Заголовок 1 9" xfId="1220"/>
    <cellStyle name="Заголовок 1 9 2" xfId="1221"/>
    <cellStyle name="Заголовок 1 9_46EE.2011(v1.0)" xfId="1222"/>
    <cellStyle name="Заголовок 2" xfId="1223"/>
    <cellStyle name="Заголовок 2 2" xfId="1224"/>
    <cellStyle name="Заголовок 2 2 2" xfId="1225"/>
    <cellStyle name="Заголовок 2 2_46EE.2011(v1.0)" xfId="1226"/>
    <cellStyle name="Заголовок 2 3" xfId="1227"/>
    <cellStyle name="Заголовок 2 3 2" xfId="1228"/>
    <cellStyle name="Заголовок 2 3_46EE.2011(v1.0)" xfId="1229"/>
    <cellStyle name="Заголовок 2 4" xfId="1230"/>
    <cellStyle name="Заголовок 2 4 2" xfId="1231"/>
    <cellStyle name="Заголовок 2 4_46EE.2011(v1.0)" xfId="1232"/>
    <cellStyle name="Заголовок 2 5" xfId="1233"/>
    <cellStyle name="Заголовок 2 5 2" xfId="1234"/>
    <cellStyle name="Заголовок 2 5_46EE.2011(v1.0)" xfId="1235"/>
    <cellStyle name="Заголовок 2 6" xfId="1236"/>
    <cellStyle name="Заголовок 2 6 2" xfId="1237"/>
    <cellStyle name="Заголовок 2 6_46EE.2011(v1.0)" xfId="1238"/>
    <cellStyle name="Заголовок 2 7" xfId="1239"/>
    <cellStyle name="Заголовок 2 7 2" xfId="1240"/>
    <cellStyle name="Заголовок 2 7_46EE.2011(v1.0)" xfId="1241"/>
    <cellStyle name="Заголовок 2 8" xfId="1242"/>
    <cellStyle name="Заголовок 2 8 2" xfId="1243"/>
    <cellStyle name="Заголовок 2 8_46EE.2011(v1.0)" xfId="1244"/>
    <cellStyle name="Заголовок 2 9" xfId="1245"/>
    <cellStyle name="Заголовок 2 9 2" xfId="1246"/>
    <cellStyle name="Заголовок 2 9_46EE.2011(v1.0)" xfId="1247"/>
    <cellStyle name="Заголовок 3" xfId="1248"/>
    <cellStyle name="Заголовок 3 2" xfId="1249"/>
    <cellStyle name="Заголовок 3 2 2" xfId="1250"/>
    <cellStyle name="Заголовок 3 2_46EE.2011(v1.0)" xfId="1251"/>
    <cellStyle name="Заголовок 3 3" xfId="1252"/>
    <cellStyle name="Заголовок 3 3 2" xfId="1253"/>
    <cellStyle name="Заголовок 3 3_46EE.2011(v1.0)" xfId="1254"/>
    <cellStyle name="Заголовок 3 4" xfId="1255"/>
    <cellStyle name="Заголовок 3 4 2" xfId="1256"/>
    <cellStyle name="Заголовок 3 4_46EE.2011(v1.0)" xfId="1257"/>
    <cellStyle name="Заголовок 3 5" xfId="1258"/>
    <cellStyle name="Заголовок 3 5 2" xfId="1259"/>
    <cellStyle name="Заголовок 3 5_46EE.2011(v1.0)" xfId="1260"/>
    <cellStyle name="Заголовок 3 6" xfId="1261"/>
    <cellStyle name="Заголовок 3 6 2" xfId="1262"/>
    <cellStyle name="Заголовок 3 6_46EE.2011(v1.0)" xfId="1263"/>
    <cellStyle name="Заголовок 3 7" xfId="1264"/>
    <cellStyle name="Заголовок 3 7 2" xfId="1265"/>
    <cellStyle name="Заголовок 3 7_46EE.2011(v1.0)" xfId="1266"/>
    <cellStyle name="Заголовок 3 8" xfId="1267"/>
    <cellStyle name="Заголовок 3 8 2" xfId="1268"/>
    <cellStyle name="Заголовок 3 8_46EE.2011(v1.0)" xfId="1269"/>
    <cellStyle name="Заголовок 3 9" xfId="1270"/>
    <cellStyle name="Заголовок 3 9 2" xfId="1271"/>
    <cellStyle name="Заголовок 3 9_46EE.2011(v1.0)" xfId="1272"/>
    <cellStyle name="Заголовок 4" xfId="1273"/>
    <cellStyle name="Заголовок 4 2" xfId="1274"/>
    <cellStyle name="Заголовок 4 2 2" xfId="1275"/>
    <cellStyle name="Заголовок 4 3" xfId="1276"/>
    <cellStyle name="Заголовок 4 3 2" xfId="1277"/>
    <cellStyle name="Заголовок 4 4" xfId="1278"/>
    <cellStyle name="Заголовок 4 4 2" xfId="1279"/>
    <cellStyle name="Заголовок 4 5" xfId="1280"/>
    <cellStyle name="Заголовок 4 5 2" xfId="1281"/>
    <cellStyle name="Заголовок 4 6" xfId="1282"/>
    <cellStyle name="Заголовок 4 6 2" xfId="1283"/>
    <cellStyle name="Заголовок 4 7" xfId="1284"/>
    <cellStyle name="Заголовок 4 7 2" xfId="1285"/>
    <cellStyle name="Заголовок 4 8" xfId="1286"/>
    <cellStyle name="Заголовок 4 8 2" xfId="1287"/>
    <cellStyle name="Заголовок 4 9" xfId="1288"/>
    <cellStyle name="Заголовок 4 9 2" xfId="1289"/>
    <cellStyle name="ЗАГОЛОВОК1" xfId="1290"/>
    <cellStyle name="ЗАГОЛОВОК2" xfId="1291"/>
    <cellStyle name="ЗаголовокСтолбца" xfId="1292"/>
    <cellStyle name="Защитный" xfId="1293"/>
    <cellStyle name="Значение" xfId="1294"/>
    <cellStyle name="Зоголовок" xfId="1295"/>
    <cellStyle name="Итог" xfId="1296"/>
    <cellStyle name="Итог 2" xfId="1297"/>
    <cellStyle name="Итог 2 2" xfId="1298"/>
    <cellStyle name="Итог 2_46EE.2011(v1.0)" xfId="1299"/>
    <cellStyle name="Итог 3" xfId="1300"/>
    <cellStyle name="Итог 3 2" xfId="1301"/>
    <cellStyle name="Итог 3_46EE.2011(v1.0)" xfId="1302"/>
    <cellStyle name="Итог 4" xfId="1303"/>
    <cellStyle name="Итог 4 2" xfId="1304"/>
    <cellStyle name="Итог 4_46EE.2011(v1.0)" xfId="1305"/>
    <cellStyle name="Итог 5" xfId="1306"/>
    <cellStyle name="Итог 5 2" xfId="1307"/>
    <cellStyle name="Итог 5_46EE.2011(v1.0)" xfId="1308"/>
    <cellStyle name="Итог 6" xfId="1309"/>
    <cellStyle name="Итог 6 2" xfId="1310"/>
    <cellStyle name="Итог 6_46EE.2011(v1.0)" xfId="1311"/>
    <cellStyle name="Итог 7" xfId="1312"/>
    <cellStyle name="Итог 7 2" xfId="1313"/>
    <cellStyle name="Итог 7_46EE.2011(v1.0)" xfId="1314"/>
    <cellStyle name="Итог 8" xfId="1315"/>
    <cellStyle name="Итог 8 2" xfId="1316"/>
    <cellStyle name="Итог 8_46EE.2011(v1.0)" xfId="1317"/>
    <cellStyle name="Итог 9" xfId="1318"/>
    <cellStyle name="Итог 9 2" xfId="1319"/>
    <cellStyle name="Итог 9_46EE.2011(v1.0)" xfId="1320"/>
    <cellStyle name="Итого" xfId="1321"/>
    <cellStyle name="ИТОГОВЫЙ" xfId="1322"/>
    <cellStyle name="ИТОГОВЫЙ 2" xfId="1323"/>
    <cellStyle name="ИТОГОВЫЙ 3" xfId="1324"/>
    <cellStyle name="ИТОГОВЫЙ 4" xfId="1325"/>
    <cellStyle name="ИТОГОВЫЙ 5" xfId="1326"/>
    <cellStyle name="ИТОГОВЫЙ 6" xfId="1327"/>
    <cellStyle name="ИТОГОВЫЙ 7" xfId="1328"/>
    <cellStyle name="ИТОГОВЫЙ 8" xfId="1329"/>
    <cellStyle name="ИТОГОВЫЙ 9" xfId="1330"/>
    <cellStyle name="ИТОГОВЫЙ_1" xfId="1331"/>
    <cellStyle name="Контрольная ячейка" xfId="1332"/>
    <cellStyle name="Контрольная ячейка 2" xfId="1333"/>
    <cellStyle name="Контрольная ячейка 2 2" xfId="1334"/>
    <cellStyle name="Контрольная ячейка 2_46EE.2011(v1.0)" xfId="1335"/>
    <cellStyle name="Контрольная ячейка 3" xfId="1336"/>
    <cellStyle name="Контрольная ячейка 3 2" xfId="1337"/>
    <cellStyle name="Контрольная ячейка 3_46EE.2011(v1.0)" xfId="1338"/>
    <cellStyle name="Контрольная ячейка 4" xfId="1339"/>
    <cellStyle name="Контрольная ячейка 4 2" xfId="1340"/>
    <cellStyle name="Контрольная ячейка 4_46EE.2011(v1.0)" xfId="1341"/>
    <cellStyle name="Контрольная ячейка 5" xfId="1342"/>
    <cellStyle name="Контрольная ячейка 5 2" xfId="1343"/>
    <cellStyle name="Контрольная ячейка 5_46EE.2011(v1.0)" xfId="1344"/>
    <cellStyle name="Контрольная ячейка 6" xfId="1345"/>
    <cellStyle name="Контрольная ячейка 6 2" xfId="1346"/>
    <cellStyle name="Контрольная ячейка 6_46EE.2011(v1.0)" xfId="1347"/>
    <cellStyle name="Контрольная ячейка 7" xfId="1348"/>
    <cellStyle name="Контрольная ячейка 7 2" xfId="1349"/>
    <cellStyle name="Контрольная ячейка 7_46EE.2011(v1.0)" xfId="1350"/>
    <cellStyle name="Контрольная ячейка 8" xfId="1351"/>
    <cellStyle name="Контрольная ячейка 8 2" xfId="1352"/>
    <cellStyle name="Контрольная ячейка 8_46EE.2011(v1.0)" xfId="1353"/>
    <cellStyle name="Контрольная ячейка 9" xfId="1354"/>
    <cellStyle name="Контрольная ячейка 9 2" xfId="1355"/>
    <cellStyle name="Контрольная ячейка 9_46EE.2011(v1.0)" xfId="1356"/>
    <cellStyle name="Миша (бланки отчетности)" xfId="1357"/>
    <cellStyle name="Мой заголовок" xfId="1358"/>
    <cellStyle name="Мой заголовок листа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назв фил" xfId="1414"/>
    <cellStyle name="Название" xfId="1415"/>
    <cellStyle name="Название 2" xfId="1416"/>
    <cellStyle name="Название 2 2" xfId="1417"/>
    <cellStyle name="Название 3" xfId="1418"/>
    <cellStyle name="Название 3 2" xfId="1419"/>
    <cellStyle name="Название 4" xfId="1420"/>
    <cellStyle name="Название 4 2" xfId="1421"/>
    <cellStyle name="Название 5" xfId="1422"/>
    <cellStyle name="Название 5 2" xfId="1423"/>
    <cellStyle name="Название 6" xfId="1424"/>
    <cellStyle name="Название 6 2" xfId="1425"/>
    <cellStyle name="Название 7" xfId="1426"/>
    <cellStyle name="Название 7 2" xfId="1427"/>
    <cellStyle name="Название 8" xfId="1428"/>
    <cellStyle name="Название 8 2" xfId="1429"/>
    <cellStyle name="Название 9" xfId="1430"/>
    <cellStyle name="Название 9 2" xfId="1431"/>
    <cellStyle name="Невидимый" xfId="1432"/>
    <cellStyle name="Нейтральный" xfId="1433"/>
    <cellStyle name="Нейтральный 2" xfId="1434"/>
    <cellStyle name="Нейтральный 2 2" xfId="1435"/>
    <cellStyle name="Нейтральный 3" xfId="1436"/>
    <cellStyle name="Нейтральный 3 2" xfId="1437"/>
    <cellStyle name="Нейтральный 4" xfId="1438"/>
    <cellStyle name="Нейтральный 4 2" xfId="1439"/>
    <cellStyle name="Нейтральный 5" xfId="1440"/>
    <cellStyle name="Нейтральный 5 2" xfId="1441"/>
    <cellStyle name="Нейтральный 6" xfId="1442"/>
    <cellStyle name="Нейтральный 6 2" xfId="1443"/>
    <cellStyle name="Нейтральный 7" xfId="1444"/>
    <cellStyle name="Нейтральный 7 2" xfId="1445"/>
    <cellStyle name="Нейтральный 8" xfId="1446"/>
    <cellStyle name="Нейтральный 8 2" xfId="1447"/>
    <cellStyle name="Нейтральный 9" xfId="1448"/>
    <cellStyle name="Нейтральный 9 2" xfId="1449"/>
    <cellStyle name="Низ1" xfId="1450"/>
    <cellStyle name="Низ2" xfId="1451"/>
    <cellStyle name="Обычный 10" xfId="1452"/>
    <cellStyle name="Обычный 11" xfId="1453"/>
    <cellStyle name="Обычный 11 2" xfId="1454"/>
    <cellStyle name="Обычный 14" xfId="1455"/>
    <cellStyle name="Обычный 15" xfId="1456"/>
    <cellStyle name="Обычный 2" xfId="1457"/>
    <cellStyle name="Обычный 2 10" xfId="1458"/>
    <cellStyle name="Обычный 2 11" xfId="1459"/>
    <cellStyle name="Обычный 2 12" xfId="1460"/>
    <cellStyle name="Обычный 2 2" xfId="1461"/>
    <cellStyle name="Обычный 2 2 2" xfId="1462"/>
    <cellStyle name="Обычный 2 2 3" xfId="1463"/>
    <cellStyle name="Обычный 2 2_46EE.2011(v1.0)" xfId="1464"/>
    <cellStyle name="Обычный 2 3" xfId="1465"/>
    <cellStyle name="Обычный 2 3 2" xfId="1466"/>
    <cellStyle name="Обычный 2 3 3" xfId="1467"/>
    <cellStyle name="Обычный 2 3_46EE.2011(v1.0)" xfId="1468"/>
    <cellStyle name="Обычный 2 4" xfId="1469"/>
    <cellStyle name="Обычный 2 4 2" xfId="1470"/>
    <cellStyle name="Обычный 2 4 3" xfId="1471"/>
    <cellStyle name="Обычный 2 4_46EE.2011(v1.0)" xfId="1472"/>
    <cellStyle name="Обычный 2 5" xfId="1473"/>
    <cellStyle name="Обычный 2 5 2" xfId="1474"/>
    <cellStyle name="Обычный 2 5 3" xfId="1475"/>
    <cellStyle name="Обычный 2 5_46EE.2011(v1.0)" xfId="1476"/>
    <cellStyle name="Обычный 2 6" xfId="1477"/>
    <cellStyle name="Обычный 2 6 2" xfId="1478"/>
    <cellStyle name="Обычный 2 6 3" xfId="1479"/>
    <cellStyle name="Обычный 2 6_46EE.2011(v1.0)" xfId="1480"/>
    <cellStyle name="Обычный 2 7" xfId="1481"/>
    <cellStyle name="Обычный 2 8" xfId="1482"/>
    <cellStyle name="Обычный 2 9" xfId="1483"/>
    <cellStyle name="Обычный 2_1" xfId="1484"/>
    <cellStyle name="Обычный 3" xfId="1485"/>
    <cellStyle name="Обычный 3 2" xfId="1486"/>
    <cellStyle name="Обычный 3 3" xfId="1487"/>
    <cellStyle name="Обычный 4" xfId="1488"/>
    <cellStyle name="Обычный 4 2" xfId="1489"/>
    <cellStyle name="Обычный 4 2 2" xfId="1490"/>
    <cellStyle name="Обычный 4 2_INVEST.WARM.PLAN.4.78(v0.1)" xfId="1491"/>
    <cellStyle name="Обычный 4_EE.20.MET.SVOD.2.73_v0.1" xfId="1492"/>
    <cellStyle name="Обычный 5" xfId="1493"/>
    <cellStyle name="Обычный 6" xfId="1494"/>
    <cellStyle name="Обычный 7" xfId="1495"/>
    <cellStyle name="Обычный 8" xfId="1496"/>
    <cellStyle name="Обычный 9" xfId="1497"/>
    <cellStyle name="Обычный_PRIL1.ELECTR" xfId="1498"/>
    <cellStyle name="Обычный_Мониторинг инвестиций" xfId="1499"/>
    <cellStyle name="Обычный_Мониторинг ФОТ" xfId="1500"/>
    <cellStyle name="Обычный_Мониторирг по ВО на 2008 год jd" xfId="1501"/>
    <cellStyle name="Ошибка" xfId="1502"/>
    <cellStyle name="Плохой" xfId="1503"/>
    <cellStyle name="Плохой 2" xfId="1504"/>
    <cellStyle name="Плохой 2 2" xfId="1505"/>
    <cellStyle name="Плохой 3" xfId="1506"/>
    <cellStyle name="Плохой 3 2" xfId="1507"/>
    <cellStyle name="Плохой 4" xfId="1508"/>
    <cellStyle name="Плохой 4 2" xfId="1509"/>
    <cellStyle name="Плохой 5" xfId="1510"/>
    <cellStyle name="Плохой 5 2" xfId="1511"/>
    <cellStyle name="Плохой 6" xfId="1512"/>
    <cellStyle name="Плохой 6 2" xfId="1513"/>
    <cellStyle name="Плохой 7" xfId="1514"/>
    <cellStyle name="Плохой 7 2" xfId="1515"/>
    <cellStyle name="Плохой 8" xfId="1516"/>
    <cellStyle name="Плохой 8 2" xfId="1517"/>
    <cellStyle name="Плохой 9" xfId="1518"/>
    <cellStyle name="Плохой 9 2" xfId="1519"/>
    <cellStyle name="По центру с переносом" xfId="1520"/>
    <cellStyle name="По ширине с переносом" xfId="1521"/>
    <cellStyle name="Подгруппа" xfId="1522"/>
    <cellStyle name="Поле ввода" xfId="1523"/>
    <cellStyle name="Пояснение" xfId="1524"/>
    <cellStyle name="Пояснение 2" xfId="1525"/>
    <cellStyle name="Пояснение 2 2" xfId="1526"/>
    <cellStyle name="Пояснение 3" xfId="1527"/>
    <cellStyle name="Пояснение 3 2" xfId="1528"/>
    <cellStyle name="Пояснение 4" xfId="1529"/>
    <cellStyle name="Пояснение 4 2" xfId="1530"/>
    <cellStyle name="Пояснение 5" xfId="1531"/>
    <cellStyle name="Пояснение 5 2" xfId="1532"/>
    <cellStyle name="Пояснение 6" xfId="1533"/>
    <cellStyle name="Пояснение 6 2" xfId="1534"/>
    <cellStyle name="Пояснение 7" xfId="1535"/>
    <cellStyle name="Пояснение 7 2" xfId="1536"/>
    <cellStyle name="Пояснение 8" xfId="1537"/>
    <cellStyle name="Пояснение 8 2" xfId="1538"/>
    <cellStyle name="Пояснение 9" xfId="1539"/>
    <cellStyle name="Пояснение 9 2" xfId="1540"/>
    <cellStyle name="Примечание" xfId="1541"/>
    <cellStyle name="Примечание 10" xfId="1542"/>
    <cellStyle name="Примечание 10 2" xfId="1543"/>
    <cellStyle name="Примечание 10 3" xfId="1544"/>
    <cellStyle name="Примечание 10_46EE.2011(v1.0)" xfId="1545"/>
    <cellStyle name="Примечание 11" xfId="1546"/>
    <cellStyle name="Примечание 11 2" xfId="1547"/>
    <cellStyle name="Примечание 11 3" xfId="1548"/>
    <cellStyle name="Примечание 11_46EE.2011(v1.0)" xfId="1549"/>
    <cellStyle name="Примечание 12" xfId="1550"/>
    <cellStyle name="Примечание 12 2" xfId="1551"/>
    <cellStyle name="Примечание 12 3" xfId="1552"/>
    <cellStyle name="Примечание 12_46EE.2011(v1.0)" xfId="1553"/>
    <cellStyle name="Примечание 2" xfId="1554"/>
    <cellStyle name="Примечание 2 2" xfId="1555"/>
    <cellStyle name="Примечание 2 3" xfId="1556"/>
    <cellStyle name="Примечание 2 4" xfId="1557"/>
    <cellStyle name="Примечание 2 5" xfId="1558"/>
    <cellStyle name="Примечание 2 6" xfId="1559"/>
    <cellStyle name="Примечание 2 7" xfId="1560"/>
    <cellStyle name="Примечание 2 8" xfId="1561"/>
    <cellStyle name="Примечание 2 9" xfId="1562"/>
    <cellStyle name="Примечание 2_46EE.2011(v1.0)" xfId="1563"/>
    <cellStyle name="Примечание 3" xfId="1564"/>
    <cellStyle name="Примечание 3 2" xfId="1565"/>
    <cellStyle name="Примечание 3 3" xfId="1566"/>
    <cellStyle name="Примечание 3 4" xfId="1567"/>
    <cellStyle name="Примечание 3 5" xfId="1568"/>
    <cellStyle name="Примечание 3 6" xfId="1569"/>
    <cellStyle name="Примечание 3 7" xfId="1570"/>
    <cellStyle name="Примечание 3 8" xfId="1571"/>
    <cellStyle name="Примечание 3 9" xfId="1572"/>
    <cellStyle name="Примечание 3_46EE.2011(v1.0)" xfId="1573"/>
    <cellStyle name="Примечание 4" xfId="1574"/>
    <cellStyle name="Примечание 4 2" xfId="1575"/>
    <cellStyle name="Примечание 4 3" xfId="1576"/>
    <cellStyle name="Примечание 4 4" xfId="1577"/>
    <cellStyle name="Примечание 4 5" xfId="1578"/>
    <cellStyle name="Примечание 4 6" xfId="1579"/>
    <cellStyle name="Примечание 4 7" xfId="1580"/>
    <cellStyle name="Примечание 4 8" xfId="1581"/>
    <cellStyle name="Примечание 4 9" xfId="1582"/>
    <cellStyle name="Примечание 4_46EE.2011(v1.0)" xfId="1583"/>
    <cellStyle name="Примечание 5" xfId="1584"/>
    <cellStyle name="Примечание 5 2" xfId="1585"/>
    <cellStyle name="Примечание 5 3" xfId="1586"/>
    <cellStyle name="Примечание 5 4" xfId="1587"/>
    <cellStyle name="Примечание 5 5" xfId="1588"/>
    <cellStyle name="Примечание 5 6" xfId="1589"/>
    <cellStyle name="Примечание 5 7" xfId="1590"/>
    <cellStyle name="Примечание 5 8" xfId="1591"/>
    <cellStyle name="Примечание 5 9" xfId="1592"/>
    <cellStyle name="Примечание 5_46EE.2011(v1.0)" xfId="1593"/>
    <cellStyle name="Примечание 6" xfId="1594"/>
    <cellStyle name="Примечание 6 2" xfId="1595"/>
    <cellStyle name="Примечание 6_46EE.2011(v1.0)" xfId="1596"/>
    <cellStyle name="Примечание 7" xfId="1597"/>
    <cellStyle name="Примечание 7 2" xfId="1598"/>
    <cellStyle name="Примечание 7_46EE.2011(v1.0)" xfId="1599"/>
    <cellStyle name="Примечание 8" xfId="1600"/>
    <cellStyle name="Примечание 8 2" xfId="1601"/>
    <cellStyle name="Примечание 8_46EE.2011(v1.0)" xfId="1602"/>
    <cellStyle name="Примечание 9" xfId="1603"/>
    <cellStyle name="Примечание 9 2" xfId="1604"/>
    <cellStyle name="Примечание 9_46EE.2011(v1.0)" xfId="1605"/>
    <cellStyle name="Продукт" xfId="1606"/>
    <cellStyle name="Percent" xfId="1607"/>
    <cellStyle name="Процентный 10" xfId="1608"/>
    <cellStyle name="Процентный 2" xfId="1609"/>
    <cellStyle name="Процентный 2 2" xfId="1610"/>
    <cellStyle name="Процентный 2 3" xfId="1611"/>
    <cellStyle name="Процентный 3" xfId="1612"/>
    <cellStyle name="Процентный 3 2" xfId="1613"/>
    <cellStyle name="Процентный 3 3" xfId="1614"/>
    <cellStyle name="Процентный 4" xfId="1615"/>
    <cellStyle name="Процентный 4 2" xfId="1616"/>
    <cellStyle name="Процентный 4 3" xfId="1617"/>
    <cellStyle name="Процентный 5" xfId="1618"/>
    <cellStyle name="Процентный 9" xfId="1619"/>
    <cellStyle name="Разница" xfId="1620"/>
    <cellStyle name="Рамки" xfId="1621"/>
    <cellStyle name="Сводная таблица" xfId="1622"/>
    <cellStyle name="Связанная ячейка" xfId="1623"/>
    <cellStyle name="Связанная ячейка 2" xfId="1624"/>
    <cellStyle name="Связанная ячейка 2 2" xfId="1625"/>
    <cellStyle name="Связанная ячейка 2_46EE.2011(v1.0)" xfId="1626"/>
    <cellStyle name="Связанная ячейка 3" xfId="1627"/>
    <cellStyle name="Связанная ячейка 3 2" xfId="1628"/>
    <cellStyle name="Связанная ячейка 3_46EE.2011(v1.0)" xfId="1629"/>
    <cellStyle name="Связанная ячейка 4" xfId="1630"/>
    <cellStyle name="Связанная ячейка 4 2" xfId="1631"/>
    <cellStyle name="Связанная ячейка 4_46EE.2011(v1.0)" xfId="1632"/>
    <cellStyle name="Связанная ячейка 5" xfId="1633"/>
    <cellStyle name="Связанная ячейка 5 2" xfId="1634"/>
    <cellStyle name="Связанная ячейка 5_46EE.2011(v1.0)" xfId="1635"/>
    <cellStyle name="Связанная ячейка 6" xfId="1636"/>
    <cellStyle name="Связанная ячейка 6 2" xfId="1637"/>
    <cellStyle name="Связанная ячейка 6_46EE.2011(v1.0)" xfId="1638"/>
    <cellStyle name="Связанная ячейка 7" xfId="1639"/>
    <cellStyle name="Связанная ячейка 7 2" xfId="1640"/>
    <cellStyle name="Связанная ячейка 7_46EE.2011(v1.0)" xfId="1641"/>
    <cellStyle name="Связанная ячейка 8" xfId="1642"/>
    <cellStyle name="Связанная ячейка 8 2" xfId="1643"/>
    <cellStyle name="Связанная ячейка 8_46EE.2011(v1.0)" xfId="1644"/>
    <cellStyle name="Связанная ячейка 9" xfId="1645"/>
    <cellStyle name="Связанная ячейка 9 2" xfId="1646"/>
    <cellStyle name="Связанная ячейка 9_46EE.2011(v1.0)" xfId="1647"/>
    <cellStyle name="Стиль 1" xfId="1648"/>
    <cellStyle name="Стиль 1 2" xfId="1649"/>
    <cellStyle name="Стиль 1 2 2" xfId="1650"/>
    <cellStyle name="Стиль 1 2_EE.2REK.P2011.4.78(v0.3)" xfId="1651"/>
    <cellStyle name="Субсчет" xfId="1652"/>
    <cellStyle name="Счет" xfId="1653"/>
    <cellStyle name="ТЕКСТ" xfId="1654"/>
    <cellStyle name="ТЕКСТ 2" xfId="1655"/>
    <cellStyle name="ТЕКСТ 3" xfId="1656"/>
    <cellStyle name="ТЕКСТ 4" xfId="1657"/>
    <cellStyle name="ТЕКСТ 5" xfId="1658"/>
    <cellStyle name="ТЕКСТ 6" xfId="1659"/>
    <cellStyle name="ТЕКСТ 7" xfId="1660"/>
    <cellStyle name="ТЕКСТ 8" xfId="1661"/>
    <cellStyle name="ТЕКСТ 9" xfId="1662"/>
    <cellStyle name="Текст предупреждения" xfId="1663"/>
    <cellStyle name="Текст предупреждения 2" xfId="1664"/>
    <cellStyle name="Текст предупреждения 2 2" xfId="1665"/>
    <cellStyle name="Текст предупреждения 3" xfId="1666"/>
    <cellStyle name="Текст предупреждения 3 2" xfId="1667"/>
    <cellStyle name="Текст предупреждения 4" xfId="1668"/>
    <cellStyle name="Текст предупреждения 4 2" xfId="1669"/>
    <cellStyle name="Текст предупреждения 5" xfId="1670"/>
    <cellStyle name="Текст предупреждения 5 2" xfId="1671"/>
    <cellStyle name="Текст предупреждения 6" xfId="1672"/>
    <cellStyle name="Текст предупреждения 6 2" xfId="1673"/>
    <cellStyle name="Текст предупреждения 7" xfId="1674"/>
    <cellStyle name="Текст предупреждения 7 2" xfId="1675"/>
    <cellStyle name="Текст предупреждения 8" xfId="1676"/>
    <cellStyle name="Текст предупреждения 8 2" xfId="1677"/>
    <cellStyle name="Текст предупреждения 9" xfId="1678"/>
    <cellStyle name="Текст предупреждения 9 2" xfId="1679"/>
    <cellStyle name="Текстовый" xfId="1680"/>
    <cellStyle name="Текстовый 10" xfId="1681"/>
    <cellStyle name="Текстовый 11" xfId="1682"/>
    <cellStyle name="Текстовый 12" xfId="1683"/>
    <cellStyle name="Текстовый 13" xfId="1684"/>
    <cellStyle name="Текстовый 14" xfId="1685"/>
    <cellStyle name="Текстовый 15" xfId="1686"/>
    <cellStyle name="Текстовый 16" xfId="1687"/>
    <cellStyle name="Текстовый 2" xfId="1688"/>
    <cellStyle name="Текстовый 3" xfId="1689"/>
    <cellStyle name="Текстовый 4" xfId="1690"/>
    <cellStyle name="Текстовый 5" xfId="1691"/>
    <cellStyle name="Текстовый 6" xfId="1692"/>
    <cellStyle name="Текстовый 7" xfId="1693"/>
    <cellStyle name="Текстовый 8" xfId="1694"/>
    <cellStyle name="Текстовый 9" xfId="1695"/>
    <cellStyle name="Текстовый_1" xfId="1696"/>
    <cellStyle name="Тысячи [0]_22гк" xfId="1697"/>
    <cellStyle name="Тысячи_22гк" xfId="1698"/>
    <cellStyle name="ФИКСИРОВАННЫЙ" xfId="1699"/>
    <cellStyle name="ФИКСИРОВАННЫЙ 2" xfId="1700"/>
    <cellStyle name="ФИКСИРОВАННЫЙ 3" xfId="1701"/>
    <cellStyle name="ФИКСИРОВАННЫЙ 4" xfId="1702"/>
    <cellStyle name="ФИКСИРОВАННЫЙ 5" xfId="1703"/>
    <cellStyle name="ФИКСИРОВАННЫЙ 6" xfId="1704"/>
    <cellStyle name="ФИКСИРОВАННЫЙ 7" xfId="1705"/>
    <cellStyle name="ФИКСИРОВАННЫЙ 8" xfId="1706"/>
    <cellStyle name="ФИКСИРОВАННЫЙ 9" xfId="1707"/>
    <cellStyle name="ФИКСИРОВАННЫЙ_1" xfId="1708"/>
    <cellStyle name="Comma" xfId="1709"/>
    <cellStyle name="Comma [0]" xfId="1710"/>
    <cellStyle name="Финансовый 2" xfId="1711"/>
    <cellStyle name="Финансовый 2 2" xfId="1712"/>
    <cellStyle name="Финансовый 2 2 2" xfId="1713"/>
    <cellStyle name="Финансовый 2 2_OREP.KU.2011.MONTHLY.02(v0.1)" xfId="1714"/>
    <cellStyle name="Финансовый 2 3" xfId="1715"/>
    <cellStyle name="Финансовый 2_46EE.2011(v1.0)" xfId="1716"/>
    <cellStyle name="Финансовый 3" xfId="1717"/>
    <cellStyle name="Финансовый 3 2" xfId="1718"/>
    <cellStyle name="Финансовый 3 3" xfId="1719"/>
    <cellStyle name="Финансовый 3 4" xfId="1720"/>
    <cellStyle name="Финансовый 3_OREP.KU.2011.MONTHLY.02(v0.1)" xfId="1721"/>
    <cellStyle name="Финансовый 4" xfId="1722"/>
    <cellStyle name="Финансовый 6" xfId="1723"/>
    <cellStyle name="Финансовый0[0]_FU_bal" xfId="1724"/>
    <cellStyle name="Формула" xfId="1725"/>
    <cellStyle name="Формула 2" xfId="1726"/>
    <cellStyle name="Формула_A РТ 2009 Рязаньэнерго" xfId="1727"/>
    <cellStyle name="ФормулаВБ" xfId="1728"/>
    <cellStyle name="ФормулаНаКонтроль" xfId="1729"/>
    <cellStyle name="Хороший" xfId="1730"/>
    <cellStyle name="Хороший 2" xfId="1731"/>
    <cellStyle name="Хороший 2 2" xfId="1732"/>
    <cellStyle name="Хороший 3" xfId="1733"/>
    <cellStyle name="Хороший 3 2" xfId="1734"/>
    <cellStyle name="Хороший 4" xfId="1735"/>
    <cellStyle name="Хороший 4 2" xfId="1736"/>
    <cellStyle name="Хороший 5" xfId="1737"/>
    <cellStyle name="Хороший 5 2" xfId="1738"/>
    <cellStyle name="Хороший 6" xfId="1739"/>
    <cellStyle name="Хороший 6 2" xfId="1740"/>
    <cellStyle name="Хороший 7" xfId="1741"/>
    <cellStyle name="Хороший 7 2" xfId="1742"/>
    <cellStyle name="Хороший 8" xfId="1743"/>
    <cellStyle name="Хороший 8 2" xfId="1744"/>
    <cellStyle name="Хороший 9" xfId="1745"/>
    <cellStyle name="Хороший 9 2" xfId="1746"/>
    <cellStyle name="Цена_продукта" xfId="1747"/>
    <cellStyle name="Цифры по центру с десятыми" xfId="1748"/>
    <cellStyle name="число" xfId="1749"/>
    <cellStyle name="Џђћ–…ќ’ќ›‰" xfId="1750"/>
    <cellStyle name="Шапка" xfId="1751"/>
    <cellStyle name="Шапка таблицы" xfId="1752"/>
    <cellStyle name="ШАУ" xfId="1753"/>
    <cellStyle name="標準_PL-CF sheet" xfId="1754"/>
    <cellStyle name="䁺_x0001_" xfId="1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990725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9525</xdr:rowOff>
    </xdr:from>
    <xdr:to>
      <xdr:col>5</xdr:col>
      <xdr:colOff>2819400</xdr:colOff>
      <xdr:row>13</xdr:row>
      <xdr:rowOff>9525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11480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38325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28575</xdr:rowOff>
    </xdr:from>
    <xdr:to>
      <xdr:col>5</xdr:col>
      <xdr:colOff>2819400</xdr:colOff>
      <xdr:row>13</xdr:row>
      <xdr:rowOff>304800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933825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38325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9525</xdr:rowOff>
    </xdr:from>
    <xdr:to>
      <xdr:col>5</xdr:col>
      <xdr:colOff>2819400</xdr:colOff>
      <xdr:row>13</xdr:row>
      <xdr:rowOff>9525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96240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98120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28575</xdr:rowOff>
    </xdr:from>
    <xdr:to>
      <xdr:col>5</xdr:col>
      <xdr:colOff>2819400</xdr:colOff>
      <xdr:row>13</xdr:row>
      <xdr:rowOff>304800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086225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990725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28575</xdr:rowOff>
    </xdr:from>
    <xdr:to>
      <xdr:col>5</xdr:col>
      <xdr:colOff>2819400</xdr:colOff>
      <xdr:row>13</xdr:row>
      <xdr:rowOff>304800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07670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00025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9525</xdr:rowOff>
    </xdr:from>
    <xdr:to>
      <xdr:col>5</xdr:col>
      <xdr:colOff>2819400</xdr:colOff>
      <xdr:row>13</xdr:row>
      <xdr:rowOff>9525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124325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0383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28575</xdr:rowOff>
    </xdr:from>
    <xdr:to>
      <xdr:col>5</xdr:col>
      <xdr:colOff>2819400</xdr:colOff>
      <xdr:row>13</xdr:row>
      <xdr:rowOff>304800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3719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3%20&#1082;&#1074;&#1072;&#1088;&#1090;&#1072;&#1083;%202012\INV.48.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2013%20&#1075;&#1086;&#1076;\3%20&#1082;&#1074;&#1072;&#1088;&#1090;&#1072;&#1083;%202013%20&#1075;\INV.481%20r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2013%20&#1075;&#1086;&#1076;\3%20&#1082;&#1074;&#1072;&#1088;&#1090;&#1072;&#1083;%202013%20&#1075;\INV.48.VS(v5.5.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2013%20&#1075;&#1086;&#1076;\3%20&#1082;&#1074;&#1072;&#1088;&#1090;&#1072;&#1083;%202013%20&#1075;\JKH.OPEN.INFO.BALANCE.TB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2013%20&#1075;&#1086;&#1076;\3%20&#1082;&#1074;&#1072;&#1088;&#1090;&#1072;&#1083;%202013%20&#1075;\INV.48.TBO(v5.4.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2013%20&#1075;&#1086;&#1076;\3%20&#1082;&#1074;&#1072;&#1088;&#1090;&#1072;&#1083;%202013%20&#1075;\INV.48.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3%20&#1082;&#1074;&#1072;&#1088;&#1090;&#1072;&#1083;%202012\INV.48.VS(v5.5.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3%20&#1082;&#1074;&#1072;&#1088;&#1090;&#1072;&#1083;%202012\JKH.OPEN.INFO.BALANCE.TB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3%20&#1082;&#1074;&#1072;&#1088;&#1090;&#1072;&#1083;%202012\INV.48.TBO(v5.4.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2%20&#1082;&#1074;&#1072;&#1088;&#1090;&#1072;&#1083;%202012\INV.48.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2%20&#1082;&#1074;&#1072;&#1088;&#1090;&#1072;&#1083;%202012\INV.48.VS(v5.5.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2%20&#1082;&#1074;&#1072;&#1088;&#1090;&#1072;&#1083;%202012\JKH.OPEN.INFO.BALANCE.TB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2%20&#1082;&#1074;&#1072;&#1088;&#1090;&#1072;&#1083;%202012\INV.48.TBO(v5.4.2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\Documents\&#1084;&#1086;&#1080;%20&#1076;&#1086;&#1082;&#1091;&#1084;&#1077;&#1085;&#1090;&#1099;\&#1090;&#1077;&#1082;&#1091;&#1097;&#1072;&#1103;%20%20%20&#1076;&#1086;&#1082;&#1091;&#1084;&#1077;&#1085;&#1090;&#1072;&#1094;&#1080;&#1103;\&#1045;&#1048;&#1040;&#1057;\4%20&#1082;&#1074;&#1072;&#1088;&#1090;&#1072;&#1083;\INV.48.TS(v5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Справочники"/>
      <sheetName val="Инвестиционная"/>
      <sheetName val="Комментарии"/>
      <sheetName val="Проверка"/>
      <sheetName val="TEHSHEET"/>
      <sheetName val="et_union"/>
      <sheetName val="modButtonClick"/>
      <sheetName val="modInfo"/>
      <sheetName val="modPROV"/>
      <sheetName val="AllSheetsInThisWorkbook"/>
      <sheetName val="modSheetMain101"/>
      <sheetName val="modRegionSelectSub"/>
      <sheetName val="modUpdTemplMain"/>
      <sheetName val="modReestrMO"/>
      <sheetName val="modfrmReestr"/>
      <sheetName val="REESTR_ORG"/>
      <sheetName val="REESTR_FILTERED"/>
      <sheetName val="REESTR_MO"/>
      <sheetName val="modTitleSheetHeaders"/>
      <sheetName val="modServiceModule"/>
      <sheetName val="modClassifierValidate"/>
    </sheetNames>
    <sheetDataSet>
      <sheetData sheetId="0">
        <row r="3">
          <cell r="J3" t="str">
            <v>Версия 5.4.2</v>
          </cell>
        </row>
      </sheetData>
      <sheetData sheetId="8">
        <row r="1">
          <cell r="E1" t="str">
            <v>Передача+Сбыт</v>
          </cell>
        </row>
        <row r="2">
          <cell r="E2" t="str">
            <v>Передача</v>
          </cell>
        </row>
        <row r="3">
          <cell r="E3" t="str">
            <v>производство (комбинированная выработка)+передача+сбыт</v>
          </cell>
          <cell r="R3" t="str">
            <v>Государственное унитарное предприятие</v>
          </cell>
        </row>
        <row r="4">
          <cell r="E4" t="str">
            <v>производство (комбинированная выработка)+передача</v>
          </cell>
          <cell r="R4" t="str">
            <v>Дочернее унитарное предприятие </v>
          </cell>
        </row>
        <row r="5">
          <cell r="E5" t="str">
            <v>производство (комбинированная выработка)+сбыт</v>
          </cell>
          <cell r="N5" t="str">
            <v>I квартал</v>
          </cell>
          <cell r="P5">
            <v>2008</v>
          </cell>
          <cell r="R5" t="str">
            <v>Закрытое акционерное общество </v>
          </cell>
        </row>
        <row r="6">
          <cell r="E6" t="str">
            <v>производство (комбинированная выработка)</v>
          </cell>
          <cell r="N6" t="str">
            <v>II квартал</v>
          </cell>
          <cell r="P6">
            <v>2009</v>
          </cell>
          <cell r="R6" t="str">
            <v>Крестьянское (фермерское) хозяйство </v>
          </cell>
        </row>
        <row r="7">
          <cell r="E7" t="str">
            <v>производство (некомбинированная выработка)+передача+сбыт</v>
          </cell>
          <cell r="N7" t="str">
            <v>III квартал</v>
          </cell>
          <cell r="P7">
            <v>2010</v>
          </cell>
          <cell r="R7" t="str">
            <v>Некоммерческое партнерство </v>
          </cell>
        </row>
        <row r="8">
          <cell r="E8" t="str">
            <v>производство (некомбинированная выработка)+передача</v>
          </cell>
          <cell r="N8" t="str">
            <v>IV квартал</v>
          </cell>
          <cell r="P8">
            <v>2011</v>
          </cell>
          <cell r="R8" t="str">
            <v>Общество с дополнительной ответственностью </v>
          </cell>
        </row>
        <row r="9">
          <cell r="E9" t="str">
            <v>производство (некомбинированная выработка)+сбыт</v>
          </cell>
          <cell r="P9">
            <v>2012</v>
          </cell>
          <cell r="R9" t="str">
            <v>Общество с ограниченной ответственностью </v>
          </cell>
        </row>
        <row r="10">
          <cell r="E10" t="str">
            <v>производство (некомбинированная выработка)</v>
          </cell>
          <cell r="P10">
            <v>2013</v>
          </cell>
          <cell r="R10" t="str">
            <v>Открытое акционерное общество </v>
          </cell>
        </row>
        <row r="11">
          <cell r="R11" t="str">
            <v>Полное товарищество </v>
          </cell>
        </row>
        <row r="12">
          <cell r="R12" t="str">
            <v>Производственный кооператив </v>
          </cell>
        </row>
        <row r="13">
          <cell r="R13" t="str">
            <v>Прочие </v>
          </cell>
        </row>
        <row r="14">
          <cell r="R14" t="str">
            <v>Садоводческое, огородническое или дачное некоммерческое товарищество</v>
          </cell>
        </row>
        <row r="15">
          <cell r="R15" t="str">
            <v>Товарищество на вере </v>
          </cell>
        </row>
        <row r="16">
          <cell r="R16" t="str">
            <v>Товарищество собственников жилья </v>
          </cell>
        </row>
        <row r="17">
          <cell r="R17" t="str">
            <v>Унитарное предприятие, основанное на праве оперативного управления </v>
          </cell>
        </row>
        <row r="18">
          <cell r="R18" t="str">
            <v>Унитарное предприятие, основанное на праве хозяйственного ведения </v>
          </cell>
        </row>
      </sheetData>
      <sheetData sheetId="21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  <row r="180">
          <cell r="B180" t="str">
            <v>Безводное</v>
          </cell>
        </row>
        <row r="181">
          <cell r="B181" t="str">
            <v>Воздвиженское</v>
          </cell>
        </row>
        <row r="182">
          <cell r="B182" t="str">
            <v>Константиновское</v>
          </cell>
        </row>
        <row r="183">
          <cell r="B183" t="str">
            <v>Курганинский муниципальный район</v>
          </cell>
        </row>
        <row r="184">
          <cell r="B184" t="str">
            <v>Курганинское городское</v>
          </cell>
        </row>
        <row r="185">
          <cell r="B185" t="str">
            <v>Михайловское</v>
          </cell>
        </row>
        <row r="186">
          <cell r="B186" t="str">
            <v>Новоалексеевское</v>
          </cell>
        </row>
        <row r="187">
          <cell r="B187" t="str">
            <v>Октябрьское</v>
          </cell>
        </row>
        <row r="188">
          <cell r="B188" t="str">
            <v>Петропавловское</v>
          </cell>
        </row>
        <row r="189">
          <cell r="B189" t="str">
            <v>Родниковское</v>
          </cell>
        </row>
        <row r="190">
          <cell r="B190" t="str">
            <v>Темиргоевское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Справочники"/>
      <sheetName val="Инвестиционная"/>
      <sheetName val="Комментарии"/>
      <sheetName val="Проверка"/>
      <sheetName val="TEHSHEET"/>
      <sheetName val="et_union"/>
      <sheetName val="modButtonClick"/>
      <sheetName val="modInfo"/>
      <sheetName val="modPROV"/>
      <sheetName val="AllSheetsInThisWorkbook"/>
      <sheetName val="modSheetMain101"/>
      <sheetName val="modRegionSelectSub"/>
      <sheetName val="modUpdTemplMain"/>
      <sheetName val="modReestrMO"/>
      <sheetName val="modfrmReestr"/>
      <sheetName val="REESTR_ORG"/>
      <sheetName val="REESTR_FILTERED"/>
      <sheetName val="REESTR_MO"/>
      <sheetName val="modTitleSheetHeaders"/>
      <sheetName val="modServiceModule"/>
      <sheetName val="modClassifierValidate"/>
    </sheetNames>
    <sheetDataSet>
      <sheetData sheetId="0">
        <row r="3">
          <cell r="J3" t="str">
            <v>Версия 5.4.2</v>
          </cell>
        </row>
      </sheetData>
      <sheetData sheetId="8">
        <row r="1">
          <cell r="E1" t="str">
            <v>Передача+Сбыт</v>
          </cell>
        </row>
        <row r="2">
          <cell r="E2" t="str">
            <v>Передача</v>
          </cell>
        </row>
        <row r="3">
          <cell r="E3" t="str">
            <v>производство (комбинированная выработка)+передача+сбыт</v>
          </cell>
          <cell r="R3" t="str">
            <v>Государственное унитарное предприятие</v>
          </cell>
        </row>
        <row r="4">
          <cell r="E4" t="str">
            <v>производство (комбинированная выработка)+передача</v>
          </cell>
          <cell r="R4" t="str">
            <v>Дочернее унитарное предприятие </v>
          </cell>
        </row>
        <row r="5">
          <cell r="E5" t="str">
            <v>производство (комбинированная выработка)+сбыт</v>
          </cell>
          <cell r="N5" t="str">
            <v>I квартал</v>
          </cell>
          <cell r="P5">
            <v>2008</v>
          </cell>
          <cell r="R5" t="str">
            <v>Закрытое акционерное общество </v>
          </cell>
        </row>
        <row r="6">
          <cell r="E6" t="str">
            <v>производство (комбинированная выработка)</v>
          </cell>
          <cell r="N6" t="str">
            <v>II квартал</v>
          </cell>
          <cell r="P6">
            <v>2009</v>
          </cell>
          <cell r="R6" t="str">
            <v>Крестьянское (фермерское) хозяйство </v>
          </cell>
        </row>
        <row r="7">
          <cell r="E7" t="str">
            <v>производство (некомбинированная выработка)+передача+сбыт</v>
          </cell>
          <cell r="N7" t="str">
            <v>III квартал</v>
          </cell>
          <cell r="P7">
            <v>2010</v>
          </cell>
          <cell r="R7" t="str">
            <v>Некоммерческое партнерство </v>
          </cell>
        </row>
        <row r="8">
          <cell r="E8" t="str">
            <v>производство (некомбинированная выработка)+передача</v>
          </cell>
          <cell r="N8" t="str">
            <v>IV квартал</v>
          </cell>
          <cell r="P8">
            <v>2011</v>
          </cell>
          <cell r="R8" t="str">
            <v>Общество с дополнительной ответственностью </v>
          </cell>
        </row>
        <row r="9">
          <cell r="E9" t="str">
            <v>производство (некомбинированная выработка)+сбыт</v>
          </cell>
          <cell r="P9">
            <v>2012</v>
          </cell>
          <cell r="R9" t="str">
            <v>Общество с ограниченной ответственностью </v>
          </cell>
        </row>
        <row r="10">
          <cell r="E10" t="str">
            <v>производство (некомбинированная выработка)</v>
          </cell>
          <cell r="P10">
            <v>2013</v>
          </cell>
          <cell r="R10" t="str">
            <v>Открытое акционерное общество </v>
          </cell>
        </row>
        <row r="11">
          <cell r="R11" t="str">
            <v>Полное товарищество </v>
          </cell>
        </row>
        <row r="12">
          <cell r="R12" t="str">
            <v>Производственный кооператив </v>
          </cell>
        </row>
        <row r="13">
          <cell r="R13" t="str">
            <v>Прочие </v>
          </cell>
        </row>
        <row r="14">
          <cell r="R14" t="str">
            <v>Садоводческое, огородническое или дачное некоммерческое товарищество</v>
          </cell>
        </row>
        <row r="15">
          <cell r="R15" t="str">
            <v>Товарищество на вере </v>
          </cell>
        </row>
        <row r="16">
          <cell r="R16" t="str">
            <v>Товарищество собственников жилья </v>
          </cell>
        </row>
        <row r="17">
          <cell r="R17" t="str">
            <v>Унитарное предприятие, основанное на праве оперативного управления </v>
          </cell>
        </row>
        <row r="18">
          <cell r="R18" t="str">
            <v>Унитарное предприятие, основанное на праве хозяйственного ведения </v>
          </cell>
        </row>
      </sheetData>
      <sheetData sheetId="21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  <row r="180">
          <cell r="B180" t="str">
            <v>Безводное</v>
          </cell>
        </row>
        <row r="181">
          <cell r="B181" t="str">
            <v>Воздвиженское</v>
          </cell>
        </row>
        <row r="182">
          <cell r="B182" t="str">
            <v>Константиновское</v>
          </cell>
        </row>
        <row r="183">
          <cell r="B183" t="str">
            <v>Курганинский муниципальный район</v>
          </cell>
        </row>
        <row r="184">
          <cell r="B184" t="str">
            <v>Курганинское городское</v>
          </cell>
        </row>
        <row r="185">
          <cell r="B185" t="str">
            <v>Михайловское</v>
          </cell>
        </row>
        <row r="186">
          <cell r="B186" t="str">
            <v>Новоалексеевское</v>
          </cell>
        </row>
        <row r="187">
          <cell r="B187" t="str">
            <v>Октябрьское</v>
          </cell>
        </row>
        <row r="188">
          <cell r="B188" t="str">
            <v>Петропавловское</v>
          </cell>
        </row>
        <row r="189">
          <cell r="B189" t="str">
            <v>Родниковское</v>
          </cell>
        </row>
        <row r="190">
          <cell r="B190" t="str">
            <v>Темиргоевское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Справочники"/>
      <sheetName val="Производственная"/>
      <sheetName val="Инвестиционная"/>
      <sheetName val="Комментарии"/>
      <sheetName val="Проверка"/>
      <sheetName val="TEHSHEET"/>
      <sheetName val="et_union"/>
      <sheetName val="modButtonClick"/>
      <sheetName val="modInfo"/>
      <sheetName val="modPROV"/>
      <sheetName val="AllSheetsInThisWorkbook"/>
      <sheetName val="modSheetMain101"/>
      <sheetName val="modRegionSelectSub"/>
      <sheetName val="modUpdTemplMain"/>
      <sheetName val="modReestrMO"/>
      <sheetName val="modfrmReestr"/>
      <sheetName val="REESTR_ORG"/>
      <sheetName val="REESTR_FILTERED"/>
      <sheetName val="REESTR_MO"/>
      <sheetName val="modTitleSheetHeaders"/>
      <sheetName val="modServiceModule"/>
      <sheetName val="modClassifierValidate"/>
    </sheetNames>
    <sheetDataSet>
      <sheetData sheetId="4">
        <row r="7">
          <cell r="G7" t="str">
            <v>(год)</v>
          </cell>
        </row>
      </sheetData>
      <sheetData sheetId="6"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104">
          <cell r="F104">
            <v>0</v>
          </cell>
        </row>
        <row r="106">
          <cell r="F106">
            <v>0</v>
          </cell>
        </row>
        <row r="107">
          <cell r="F107">
            <v>0</v>
          </cell>
        </row>
        <row r="111">
          <cell r="F111">
            <v>0</v>
          </cell>
        </row>
        <row r="131">
          <cell r="F13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  <sheetDataSet>
      <sheetData sheetId="5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2">
          <cell r="F22" t="str">
            <v>Наименование инвестиционной программы (мероприятия)</v>
          </cell>
        </row>
        <row r="23">
          <cell r="B23" t="str">
            <v>х</v>
          </cell>
          <cell r="F23" t="str">
            <v>Цель инвестиционной программы</v>
          </cell>
          <cell r="G23" t="str">
            <v>Цель инвестиционной программы</v>
          </cell>
        </row>
        <row r="24">
          <cell r="F24" t="str">
            <v>Срок начала реализации инвестиционной программы</v>
          </cell>
        </row>
        <row r="25">
          <cell r="F25" t="str">
            <v>Срок окончания реализации инвестиционной программы</v>
          </cell>
        </row>
        <row r="26">
          <cell r="B26">
            <v>0</v>
          </cell>
          <cell r="F26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финансирования:</v>
          </cell>
        </row>
        <row r="28">
          <cell r="F28" t="str">
            <v>Добавить источники</v>
          </cell>
        </row>
        <row r="29">
          <cell r="B29">
            <v>0</v>
          </cell>
          <cell r="F29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финансирования:</v>
          </cell>
        </row>
        <row r="31">
          <cell r="F31" t="str">
            <v>Добавить источники</v>
          </cell>
        </row>
        <row r="50">
          <cell r="G50" t="str">
            <v>I квартал, профинансировано</v>
          </cell>
        </row>
        <row r="51">
          <cell r="G51" t="str">
            <v>II квартал, профинансировано</v>
          </cell>
        </row>
        <row r="52">
          <cell r="G52" t="str">
            <v>III квартал, профинансировано</v>
          </cell>
        </row>
        <row r="53">
          <cell r="G53" t="str">
            <v>IV квартал, профинансировано</v>
          </cell>
        </row>
        <row r="54">
          <cell r="G54" t="str">
            <v>I квартал, освоено</v>
          </cell>
        </row>
        <row r="55">
          <cell r="G55" t="str">
            <v>II квартал, освоено</v>
          </cell>
        </row>
        <row r="56">
          <cell r="G56" t="str">
            <v>III квартал, освоено</v>
          </cell>
        </row>
        <row r="57">
          <cell r="G57" t="str">
            <v>IV квартал, освоено</v>
          </cell>
        </row>
        <row r="58">
          <cell r="F58" t="str">
            <v>Добавить источники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Справочники"/>
      <sheetName val="Производственная"/>
      <sheetName val="Инвестиционная"/>
      <sheetName val="Комментарии"/>
      <sheetName val="Проверка"/>
      <sheetName val="modInfo"/>
      <sheetName val="modPROV"/>
      <sheetName val="AllSheetsInThisWorkbook"/>
      <sheetName val="modSheetMain101"/>
      <sheetName val="modRegionSelectSub"/>
      <sheetName val="TEHSHEET"/>
      <sheetName val="et_union"/>
      <sheetName val="modUpdTemplMain"/>
      <sheetName val="modButtonClick"/>
      <sheetName val="modReestrMO"/>
      <sheetName val="modfrmReestr"/>
      <sheetName val="REESTR_ORG"/>
      <sheetName val="REESTR_FILTERED"/>
      <sheetName val="REESTR_MO"/>
      <sheetName val="modTitleSheetHeaders"/>
      <sheetName val="modServiceModule"/>
      <sheetName val="modClassifierValidat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Справочники"/>
      <sheetName val="Инвестиционная"/>
      <sheetName val="Комментарии"/>
      <sheetName val="Проверка"/>
      <sheetName val="TEHSHEET"/>
      <sheetName val="et_union"/>
      <sheetName val="modButtonClick"/>
      <sheetName val="modInfo"/>
      <sheetName val="modPROV"/>
      <sheetName val="AllSheetsInThisWorkbook"/>
      <sheetName val="modSheetMain101"/>
      <sheetName val="modRegionSelectSub"/>
      <sheetName val="modUpdTemplMain"/>
      <sheetName val="modReestrMO"/>
      <sheetName val="modfrmReestr"/>
      <sheetName val="REESTR_ORG"/>
      <sheetName val="REESTR_FILTERED"/>
      <sheetName val="REESTR_MO"/>
      <sheetName val="modTitleSheetHeaders"/>
      <sheetName val="modServiceModule"/>
      <sheetName val="modClassifierValidate"/>
    </sheetNames>
    <sheetDataSet>
      <sheetData sheetId="0">
        <row r="3">
          <cell r="J3" t="str">
            <v>Версия 5.4.2</v>
          </cell>
        </row>
      </sheetData>
      <sheetData sheetId="8">
        <row r="1">
          <cell r="E1" t="str">
            <v>Передача+Сбыт</v>
          </cell>
        </row>
        <row r="2">
          <cell r="E2" t="str">
            <v>Передача</v>
          </cell>
        </row>
        <row r="3">
          <cell r="E3" t="str">
            <v>производство (комбинированная выработка)+передача+сбыт</v>
          </cell>
          <cell r="R3" t="str">
            <v>Государственное унитарное предприятие</v>
          </cell>
        </row>
        <row r="4">
          <cell r="E4" t="str">
            <v>производство (комбинированная выработка)+передача</v>
          </cell>
          <cell r="R4" t="str">
            <v>Дочернее унитарное предприятие </v>
          </cell>
        </row>
        <row r="5">
          <cell r="E5" t="str">
            <v>производство (комбинированная выработка)+сбыт</v>
          </cell>
          <cell r="N5" t="str">
            <v>I квартал</v>
          </cell>
          <cell r="P5">
            <v>2008</v>
          </cell>
          <cell r="R5" t="str">
            <v>Закрытое акционерное общество </v>
          </cell>
        </row>
        <row r="6">
          <cell r="E6" t="str">
            <v>производство (комбинированная выработка)</v>
          </cell>
          <cell r="N6" t="str">
            <v>II квартал</v>
          </cell>
          <cell r="P6">
            <v>2009</v>
          </cell>
          <cell r="R6" t="str">
            <v>Крестьянское (фермерское) хозяйство </v>
          </cell>
        </row>
        <row r="7">
          <cell r="E7" t="str">
            <v>производство (некомбинированная выработка)+передача+сбыт</v>
          </cell>
          <cell r="N7" t="str">
            <v>III квартал</v>
          </cell>
          <cell r="P7">
            <v>2010</v>
          </cell>
          <cell r="R7" t="str">
            <v>Некоммерческое партнерство </v>
          </cell>
        </row>
        <row r="8">
          <cell r="E8" t="str">
            <v>производство (некомбинированная выработка)+передача</v>
          </cell>
          <cell r="N8" t="str">
            <v>IV квартал</v>
          </cell>
          <cell r="P8">
            <v>2011</v>
          </cell>
          <cell r="R8" t="str">
            <v>Общество с дополнительной ответственностью </v>
          </cell>
        </row>
        <row r="9">
          <cell r="E9" t="str">
            <v>производство (некомбинированная выработка)+сбыт</v>
          </cell>
          <cell r="P9">
            <v>2012</v>
          </cell>
          <cell r="R9" t="str">
            <v>Общество с ограниченной ответственностью </v>
          </cell>
        </row>
        <row r="10">
          <cell r="E10" t="str">
            <v>производство (некомбинированная выработка)</v>
          </cell>
          <cell r="P10">
            <v>2013</v>
          </cell>
          <cell r="R10" t="str">
            <v>Открытое акционерное общество </v>
          </cell>
        </row>
        <row r="11">
          <cell r="R11" t="str">
            <v>Полное товарищество </v>
          </cell>
        </row>
        <row r="12">
          <cell r="R12" t="str">
            <v>Производственный кооператив </v>
          </cell>
        </row>
        <row r="13">
          <cell r="R13" t="str">
            <v>Прочие </v>
          </cell>
        </row>
        <row r="14">
          <cell r="R14" t="str">
            <v>Садоводческое, огородническое или дачное некоммерческое товарищество</v>
          </cell>
        </row>
        <row r="15">
          <cell r="R15" t="str">
            <v>Товарищество на вере </v>
          </cell>
        </row>
        <row r="16">
          <cell r="R16" t="str">
            <v>Товарищество собственников жилья </v>
          </cell>
        </row>
        <row r="17">
          <cell r="R17" t="str">
            <v>Унитарное предприятие, основанное на праве оперативного управления </v>
          </cell>
        </row>
        <row r="18">
          <cell r="R18" t="str">
            <v>Унитарное предприятие, основанное на праве хозяйственного ведения </v>
          </cell>
        </row>
      </sheetData>
      <sheetData sheetId="21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  <row r="180">
          <cell r="B180" t="str">
            <v>Безводное</v>
          </cell>
        </row>
        <row r="181">
          <cell r="B181" t="str">
            <v>Воздвиженское</v>
          </cell>
        </row>
        <row r="182">
          <cell r="B182" t="str">
            <v>Константиновское</v>
          </cell>
        </row>
        <row r="183">
          <cell r="B183" t="str">
            <v>Курганинский муниципальный район</v>
          </cell>
        </row>
        <row r="184">
          <cell r="B184" t="str">
            <v>Курганинское городское</v>
          </cell>
        </row>
        <row r="185">
          <cell r="B185" t="str">
            <v>Михайловское</v>
          </cell>
        </row>
        <row r="186">
          <cell r="B186" t="str">
            <v>Новоалексеевское</v>
          </cell>
        </row>
        <row r="187">
          <cell r="B187" t="str">
            <v>Октябрьское</v>
          </cell>
        </row>
        <row r="188">
          <cell r="B188" t="str">
            <v>Петропавловское</v>
          </cell>
        </row>
        <row r="189">
          <cell r="B189" t="str">
            <v>Родниковское</v>
          </cell>
        </row>
        <row r="190">
          <cell r="B190" t="str">
            <v>Темиргоевское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Справочники"/>
      <sheetName val="Производственная"/>
      <sheetName val="Инвестиционная"/>
      <sheetName val="Комментарии"/>
      <sheetName val="Проверка"/>
      <sheetName val="TEHSHEET"/>
      <sheetName val="et_union"/>
      <sheetName val="modButtonClick"/>
      <sheetName val="modInfo"/>
      <sheetName val="modPROV"/>
      <sheetName val="AllSheetsInThisWorkbook"/>
      <sheetName val="modSheetMain101"/>
      <sheetName val="modRegionSelectSub"/>
      <sheetName val="modUpdTemplMain"/>
      <sheetName val="modReestrMO"/>
      <sheetName val="modfrmReestr"/>
      <sheetName val="REESTR_ORG"/>
      <sheetName val="REESTR_FILTERED"/>
      <sheetName val="REESTR_MO"/>
      <sheetName val="modTitleSheetHeaders"/>
      <sheetName val="modServiceModule"/>
      <sheetName val="modClassifierValidate"/>
    </sheetNames>
    <sheetDataSet>
      <sheetData sheetId="4">
        <row r="7">
          <cell r="G7" t="str">
            <v>(год)</v>
          </cell>
        </row>
      </sheetData>
      <sheetData sheetId="6"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104">
          <cell r="F104">
            <v>0</v>
          </cell>
        </row>
        <row r="106">
          <cell r="F106">
            <v>0</v>
          </cell>
        </row>
        <row r="107">
          <cell r="F107">
            <v>0</v>
          </cell>
        </row>
        <row r="111">
          <cell r="F111">
            <v>0</v>
          </cell>
        </row>
        <row r="131">
          <cell r="F1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  <sheetDataSet>
      <sheetData sheetId="5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2">
          <cell r="F22" t="str">
            <v>Наименование инвестиционной программы (мероприятия)</v>
          </cell>
        </row>
        <row r="23">
          <cell r="B23" t="str">
            <v>х</v>
          </cell>
          <cell r="F23" t="str">
            <v>Цель инвестиционной программы</v>
          </cell>
          <cell r="G23" t="str">
            <v>Цель инвестиционной программы</v>
          </cell>
        </row>
        <row r="24">
          <cell r="F24" t="str">
            <v>Срок начала реализации инвестиционной программы</v>
          </cell>
        </row>
        <row r="25">
          <cell r="F25" t="str">
            <v>Срок окончания реализации инвестиционной программы</v>
          </cell>
        </row>
        <row r="26">
          <cell r="B26">
            <v>0</v>
          </cell>
          <cell r="F26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финансирования:</v>
          </cell>
        </row>
        <row r="28">
          <cell r="F28" t="str">
            <v>Добавить источники</v>
          </cell>
        </row>
        <row r="29">
          <cell r="B29">
            <v>0</v>
          </cell>
          <cell r="F29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финансирования:</v>
          </cell>
        </row>
        <row r="31">
          <cell r="F31" t="str">
            <v>Добавить источники</v>
          </cell>
        </row>
        <row r="50">
          <cell r="G50" t="str">
            <v>I квартал, профинансировано</v>
          </cell>
        </row>
        <row r="51">
          <cell r="G51" t="str">
            <v>II квартал, профинансировано</v>
          </cell>
        </row>
        <row r="52">
          <cell r="G52" t="str">
            <v>III квартал, профинансировано</v>
          </cell>
        </row>
        <row r="53">
          <cell r="G53" t="str">
            <v>IV квартал, профинансировано</v>
          </cell>
        </row>
        <row r="54">
          <cell r="G54" t="str">
            <v>I квартал, освоено</v>
          </cell>
        </row>
        <row r="55">
          <cell r="G55" t="str">
            <v>II квартал, освоено</v>
          </cell>
        </row>
        <row r="56">
          <cell r="G56" t="str">
            <v>III квартал, освоено</v>
          </cell>
        </row>
        <row r="57">
          <cell r="G57" t="str">
            <v>IV квартал, освоено</v>
          </cell>
        </row>
        <row r="58">
          <cell r="F58" t="str">
            <v>Добавить источники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Справочники"/>
      <sheetName val="Производственная"/>
      <sheetName val="Инвестиционная"/>
      <sheetName val="Комментарии"/>
      <sheetName val="Проверка"/>
      <sheetName val="modInfo"/>
      <sheetName val="modPROV"/>
      <sheetName val="AllSheetsInThisWorkbook"/>
      <sheetName val="modSheetMain101"/>
      <sheetName val="modRegionSelectSub"/>
      <sheetName val="TEHSHEET"/>
      <sheetName val="et_union"/>
      <sheetName val="modUpdTemplMain"/>
      <sheetName val="modButtonClick"/>
      <sheetName val="modReestrMO"/>
      <sheetName val="modfrmReestr"/>
      <sheetName val="REESTR_ORG"/>
      <sheetName val="REESTR_FILTERED"/>
      <sheetName val="REESTR_MO"/>
      <sheetName val="modTitleSheetHeaders"/>
      <sheetName val="modServiceModule"/>
      <sheetName val="modClassifierValida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Справочники"/>
      <sheetName val="Инвестиционная"/>
      <sheetName val="Комментарии"/>
      <sheetName val="Проверка"/>
      <sheetName val="TEHSHEET"/>
      <sheetName val="et_union"/>
      <sheetName val="modButtonClick"/>
      <sheetName val="modInfo"/>
      <sheetName val="modPROV"/>
      <sheetName val="AllSheetsInThisWorkbook"/>
      <sheetName val="modSheetMain101"/>
      <sheetName val="modRegionSelectSub"/>
      <sheetName val="modUpdTemplMain"/>
      <sheetName val="modReestrMO"/>
      <sheetName val="modfrmReestr"/>
      <sheetName val="REESTR_ORG"/>
      <sheetName val="REESTR_FILTERED"/>
      <sheetName val="REESTR_MO"/>
      <sheetName val="modTitleSheetHeaders"/>
      <sheetName val="modServiceModule"/>
      <sheetName val="modClassifierValidate"/>
    </sheetNames>
    <sheetDataSet>
      <sheetData sheetId="0">
        <row r="3">
          <cell r="J3" t="str">
            <v>Версия 5.4.2</v>
          </cell>
        </row>
      </sheetData>
      <sheetData sheetId="8">
        <row r="1">
          <cell r="E1" t="str">
            <v>Передача+Сбыт</v>
          </cell>
        </row>
        <row r="2">
          <cell r="E2" t="str">
            <v>Передача</v>
          </cell>
        </row>
        <row r="3">
          <cell r="E3" t="str">
            <v>производство (комбинированная выработка)+передача+сбыт</v>
          </cell>
          <cell r="R3" t="str">
            <v>Государственное унитарное предприятие</v>
          </cell>
        </row>
        <row r="4">
          <cell r="E4" t="str">
            <v>производство (комбинированная выработка)+передача</v>
          </cell>
          <cell r="R4" t="str">
            <v>Дочернее унитарное предприятие </v>
          </cell>
        </row>
        <row r="5">
          <cell r="E5" t="str">
            <v>производство (комбинированная выработка)+сбыт</v>
          </cell>
          <cell r="N5" t="str">
            <v>I квартал</v>
          </cell>
          <cell r="P5">
            <v>2008</v>
          </cell>
          <cell r="R5" t="str">
            <v>Закрытое акционерное общество </v>
          </cell>
        </row>
        <row r="6">
          <cell r="E6" t="str">
            <v>производство (комбинированная выработка)</v>
          </cell>
          <cell r="N6" t="str">
            <v>II квартал</v>
          </cell>
          <cell r="P6">
            <v>2009</v>
          </cell>
          <cell r="R6" t="str">
            <v>Крестьянское (фермерское) хозяйство </v>
          </cell>
        </row>
        <row r="7">
          <cell r="E7" t="str">
            <v>производство (некомбинированная выработка)+передача+сбыт</v>
          </cell>
          <cell r="N7" t="str">
            <v>III квартал</v>
          </cell>
          <cell r="P7">
            <v>2010</v>
          </cell>
          <cell r="R7" t="str">
            <v>Некоммерческое партнерство </v>
          </cell>
        </row>
        <row r="8">
          <cell r="E8" t="str">
            <v>производство (некомбинированная выработка)+передача</v>
          </cell>
          <cell r="N8" t="str">
            <v>IV квартал</v>
          </cell>
          <cell r="P8">
            <v>2011</v>
          </cell>
          <cell r="R8" t="str">
            <v>Общество с дополнительной ответственностью </v>
          </cell>
        </row>
        <row r="9">
          <cell r="E9" t="str">
            <v>производство (некомбинированная выработка)+сбыт</v>
          </cell>
          <cell r="P9">
            <v>2012</v>
          </cell>
          <cell r="R9" t="str">
            <v>Общество с ограниченной ответственностью </v>
          </cell>
        </row>
        <row r="10">
          <cell r="E10" t="str">
            <v>производство (некомбинированная выработка)</v>
          </cell>
          <cell r="P10">
            <v>2013</v>
          </cell>
          <cell r="R10" t="str">
            <v>Открытое акционерное общество </v>
          </cell>
        </row>
        <row r="11">
          <cell r="R11" t="str">
            <v>Полное товарищество </v>
          </cell>
        </row>
        <row r="12">
          <cell r="R12" t="str">
            <v>Производственный кооператив </v>
          </cell>
        </row>
        <row r="13">
          <cell r="R13" t="str">
            <v>Прочие </v>
          </cell>
        </row>
        <row r="14">
          <cell r="R14" t="str">
            <v>Садоводческое, огородническое или дачное некоммерческое товарищество</v>
          </cell>
        </row>
        <row r="15">
          <cell r="R15" t="str">
            <v>Товарищество на вере </v>
          </cell>
        </row>
        <row r="16">
          <cell r="R16" t="str">
            <v>Товарищество собственников жилья </v>
          </cell>
        </row>
        <row r="17">
          <cell r="R17" t="str">
            <v>Унитарное предприятие, основанное на праве оперативного управления </v>
          </cell>
        </row>
        <row r="18">
          <cell r="R18" t="str">
            <v>Унитарное предприятие, основанное на праве хозяйственного ведения </v>
          </cell>
        </row>
      </sheetData>
      <sheetData sheetId="21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  <row r="180">
          <cell r="B180" t="str">
            <v>Безводное</v>
          </cell>
        </row>
        <row r="181">
          <cell r="B181" t="str">
            <v>Воздвиженское</v>
          </cell>
        </row>
        <row r="182">
          <cell r="B182" t="str">
            <v>Константиновское</v>
          </cell>
        </row>
        <row r="183">
          <cell r="B183" t="str">
            <v>Курганинский муниципальный район</v>
          </cell>
        </row>
        <row r="184">
          <cell r="B184" t="str">
            <v>Курганинское городское</v>
          </cell>
        </row>
        <row r="185">
          <cell r="B185" t="str">
            <v>Михайловское</v>
          </cell>
        </row>
        <row r="186">
          <cell r="B186" t="str">
            <v>Новоалексеевское</v>
          </cell>
        </row>
        <row r="187">
          <cell r="B187" t="str">
            <v>Октябрьское</v>
          </cell>
        </row>
        <row r="188">
          <cell r="B188" t="str">
            <v>Петропавловское</v>
          </cell>
        </row>
        <row r="189">
          <cell r="B189" t="str">
            <v>Родниковское</v>
          </cell>
        </row>
        <row r="190">
          <cell r="B190" t="str">
            <v>Темиргоевское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Справочники"/>
      <sheetName val="Производственная"/>
      <sheetName val="Инвестиционная"/>
      <sheetName val="Комментарии"/>
      <sheetName val="Проверка"/>
      <sheetName val="TEHSHEET"/>
      <sheetName val="et_union"/>
      <sheetName val="modButtonClick"/>
      <sheetName val="modInfo"/>
      <sheetName val="modPROV"/>
      <sheetName val="AllSheetsInThisWorkbook"/>
      <sheetName val="modSheetMain101"/>
      <sheetName val="modRegionSelectSub"/>
      <sheetName val="modUpdTemplMain"/>
      <sheetName val="modReestrMO"/>
      <sheetName val="modfrmReestr"/>
      <sheetName val="REESTR_ORG"/>
      <sheetName val="REESTR_FILTERED"/>
      <sheetName val="REESTR_MO"/>
      <sheetName val="modTitleSheetHeaders"/>
      <sheetName val="modServiceModule"/>
      <sheetName val="modClassifierValidate"/>
    </sheetNames>
    <sheetDataSet>
      <sheetData sheetId="4">
        <row r="7">
          <cell r="G7" t="str">
            <v>(год)</v>
          </cell>
        </row>
      </sheetData>
      <sheetData sheetId="6"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104">
          <cell r="F104">
            <v>0</v>
          </cell>
        </row>
        <row r="106">
          <cell r="F106">
            <v>0</v>
          </cell>
        </row>
        <row r="107">
          <cell r="F107">
            <v>0</v>
          </cell>
        </row>
        <row r="111">
          <cell r="F111">
            <v>0</v>
          </cell>
        </row>
        <row r="131">
          <cell r="F13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  <sheetDataSet>
      <sheetData sheetId="5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2">
          <cell r="F22" t="str">
            <v>Наименование инвестиционной программы (мероприятия)</v>
          </cell>
        </row>
        <row r="23">
          <cell r="B23" t="str">
            <v>х</v>
          </cell>
          <cell r="F23" t="str">
            <v>Цель инвестиционной программы</v>
          </cell>
          <cell r="G23" t="str">
            <v>Цель инвестиционной программы</v>
          </cell>
        </row>
        <row r="24">
          <cell r="F24" t="str">
            <v>Срок начала реализации инвестиционной программы</v>
          </cell>
        </row>
        <row r="25">
          <cell r="F25" t="str">
            <v>Срок окончания реализации инвестиционной программы</v>
          </cell>
        </row>
        <row r="26">
          <cell r="B26">
            <v>0</v>
          </cell>
          <cell r="F26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финансирования:</v>
          </cell>
        </row>
        <row r="28">
          <cell r="F28" t="str">
            <v>Добавить источники</v>
          </cell>
        </row>
        <row r="29">
          <cell r="B29">
            <v>0</v>
          </cell>
          <cell r="F29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финансирования:</v>
          </cell>
        </row>
        <row r="31">
          <cell r="F31" t="str">
            <v>Добавить источники</v>
          </cell>
        </row>
        <row r="50">
          <cell r="G50" t="str">
            <v>I квартал, профинансировано</v>
          </cell>
        </row>
        <row r="51">
          <cell r="G51" t="str">
            <v>II квартал, профинансировано</v>
          </cell>
        </row>
        <row r="52">
          <cell r="G52" t="str">
            <v>III квартал, профинансировано</v>
          </cell>
        </row>
        <row r="53">
          <cell r="G53" t="str">
            <v>IV квартал, профинансировано</v>
          </cell>
        </row>
        <row r="54">
          <cell r="G54" t="str">
            <v>I квартал, освоено</v>
          </cell>
        </row>
        <row r="55">
          <cell r="G55" t="str">
            <v>II квартал, освоено</v>
          </cell>
        </row>
        <row r="56">
          <cell r="G56" t="str">
            <v>III квартал, освоено</v>
          </cell>
        </row>
        <row r="57">
          <cell r="G57" t="str">
            <v>IV квартал, освоено</v>
          </cell>
        </row>
        <row r="58">
          <cell r="F58" t="str">
            <v>Добавить источники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Справочники"/>
      <sheetName val="Производственная"/>
      <sheetName val="Инвестиционная"/>
      <sheetName val="Комментарии"/>
      <sheetName val="Проверка"/>
      <sheetName val="modInfo"/>
      <sheetName val="modPROV"/>
      <sheetName val="AllSheetsInThisWorkbook"/>
      <sheetName val="modSheetMain101"/>
      <sheetName val="modRegionSelectSub"/>
      <sheetName val="TEHSHEET"/>
      <sheetName val="et_union"/>
      <sheetName val="modUpdTemplMain"/>
      <sheetName val="modButtonClick"/>
      <sheetName val="modReestrMO"/>
      <sheetName val="modfrmReestr"/>
      <sheetName val="REESTR_ORG"/>
      <sheetName val="REESTR_FILTERED"/>
      <sheetName val="REESTR_MO"/>
      <sheetName val="modTitleSheetHeaders"/>
      <sheetName val="modServiceModule"/>
      <sheetName val="modClassifierValida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  <sheetName val="REESTR_START"/>
      <sheetName val="REESTR_ORG"/>
      <sheetName val="modButtonClick"/>
    </sheetNames>
    <sheetDataSet>
      <sheetData sheetId="0">
        <row r="3">
          <cell r="N3" t="e">
            <v>#NAME?</v>
          </cell>
        </row>
      </sheetData>
      <sheetData sheetId="6">
        <row r="1">
          <cell r="E1" t="str">
            <v>Передача+Сбыт</v>
          </cell>
        </row>
        <row r="2">
          <cell r="E2" t="str">
            <v>Передача</v>
          </cell>
        </row>
        <row r="3">
          <cell r="E3" t="str">
            <v>производство (комбинированная выработка)+передача+сбыт</v>
          </cell>
          <cell r="R3" t="str">
            <v>Государственное унитарное предприятие</v>
          </cell>
        </row>
        <row r="4">
          <cell r="E4" t="str">
            <v>производство (комбинированная выработка)+передача</v>
          </cell>
          <cell r="R4" t="str">
            <v>Дочернее унитарное предприятие </v>
          </cell>
        </row>
        <row r="5">
          <cell r="E5" t="str">
            <v>производство (комбинированная выработка)+сбыт</v>
          </cell>
          <cell r="N5" t="str">
            <v>I квартал</v>
          </cell>
          <cell r="P5">
            <v>2008</v>
          </cell>
          <cell r="R5" t="str">
            <v>Закрытое акционерное общество </v>
          </cell>
        </row>
        <row r="6">
          <cell r="E6" t="str">
            <v>производство (комбинированная выработка)</v>
          </cell>
          <cell r="N6" t="str">
            <v>II квартал</v>
          </cell>
          <cell r="P6">
            <v>2009</v>
          </cell>
          <cell r="R6" t="str">
            <v>Крестьянское (фермерское) хозяйство </v>
          </cell>
        </row>
        <row r="7">
          <cell r="E7" t="str">
            <v>производство (некомбинированная выработка)+передача+сбыт</v>
          </cell>
          <cell r="N7" t="str">
            <v>III квартал</v>
          </cell>
          <cell r="P7">
            <v>2010</v>
          </cell>
          <cell r="R7" t="str">
            <v>Некоммерческое партнерство </v>
          </cell>
        </row>
        <row r="8">
          <cell r="E8" t="str">
            <v>производство (некомбинированная выработка)+передача</v>
          </cell>
          <cell r="N8" t="str">
            <v>IV квартал</v>
          </cell>
          <cell r="P8">
            <v>2011</v>
          </cell>
          <cell r="R8" t="str">
            <v>Общество с дополнительной ответственностью </v>
          </cell>
        </row>
        <row r="9">
          <cell r="E9" t="str">
            <v>производство (некомбинированная выработка)+сбыт</v>
          </cell>
          <cell r="R9" t="str">
            <v>Общество с ограниченной ответственностью </v>
          </cell>
        </row>
        <row r="10">
          <cell r="E10" t="str">
            <v>производство (некомбинированная выработка)</v>
          </cell>
          <cell r="R10" t="str">
            <v>Открытое акционерное общество </v>
          </cell>
        </row>
        <row r="11">
          <cell r="R11" t="str">
            <v>Полное товарищество </v>
          </cell>
        </row>
        <row r="12">
          <cell r="R12" t="str">
            <v>Производственный кооператив </v>
          </cell>
        </row>
        <row r="13">
          <cell r="R13" t="str">
            <v>Прочие </v>
          </cell>
        </row>
        <row r="14">
          <cell r="R14" t="str">
            <v>Садоводческое, огородническое или дачное некоммерческое товарищество</v>
          </cell>
        </row>
        <row r="15">
          <cell r="R15" t="str">
            <v>Товарищество на вере </v>
          </cell>
        </row>
        <row r="16">
          <cell r="R16" t="str">
            <v>Товарищество собственников жилья </v>
          </cell>
        </row>
        <row r="17">
          <cell r="R17" t="str">
            <v>Унитарное предприятие, основанное на праве оперативного управления </v>
          </cell>
        </row>
        <row r="18">
          <cell r="R18" t="str">
            <v>Унитарное предприятие, основанное на праве хозяйственного ведения </v>
          </cell>
        </row>
      </sheetData>
      <sheetData sheetId="8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Анапа</v>
          </cell>
        </row>
        <row r="9">
          <cell r="D9" t="str">
            <v>Город Армавир</v>
          </cell>
        </row>
        <row r="10">
          <cell r="D10" t="str">
            <v>Город Геленджик</v>
          </cell>
        </row>
        <row r="11">
          <cell r="D11" t="str">
            <v>Город Горячий Ключ</v>
          </cell>
        </row>
        <row r="12">
          <cell r="D12" t="str">
            <v>Город Краснодар</v>
          </cell>
        </row>
        <row r="13">
          <cell r="D13" t="str">
            <v>Город Новороссийск</v>
          </cell>
        </row>
        <row r="14">
          <cell r="D14" t="str">
            <v>Город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  <row r="177">
          <cell r="B177" t="str">
            <v>Безводное</v>
          </cell>
        </row>
        <row r="178">
          <cell r="B178" t="str">
            <v>Воздвиженское</v>
          </cell>
        </row>
        <row r="179">
          <cell r="B179" t="str">
            <v>Город Курганинск</v>
          </cell>
        </row>
        <row r="180">
          <cell r="B180" t="str">
            <v>Константиновское</v>
          </cell>
        </row>
        <row r="181">
          <cell r="B181" t="str">
            <v>Курганинский муниципальный район</v>
          </cell>
        </row>
        <row r="182">
          <cell r="B182" t="str">
            <v>Михайловское</v>
          </cell>
        </row>
        <row r="183">
          <cell r="B183" t="str">
            <v>Новоалексеевское</v>
          </cell>
        </row>
        <row r="184">
          <cell r="B184" t="str">
            <v>Октябрьское</v>
          </cell>
        </row>
        <row r="185">
          <cell r="B185" t="str">
            <v>Петропавловское</v>
          </cell>
        </row>
        <row r="186">
          <cell r="B186" t="str">
            <v>Родниковское</v>
          </cell>
        </row>
        <row r="187">
          <cell r="B187" t="str">
            <v>Темиргоевское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7">
    <tabColor indexed="31"/>
    <pageSetUpPr fitToPage="1"/>
  </sheetPr>
  <dimension ref="A1:Q36"/>
  <sheetViews>
    <sheetView showGridLines="0" tabSelected="1" zoomScalePageLayoutView="0" workbookViewId="0" topLeftCell="C13">
      <selection activeCell="F47" sqref="F47"/>
    </sheetView>
  </sheetViews>
  <sheetFormatPr defaultColWidth="9.140625" defaultRowHeight="11.25"/>
  <cols>
    <col min="1" max="1" width="9.140625" style="1" hidden="1" customWidth="1"/>
    <col min="2" max="2" width="15.140625" style="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" customWidth="1"/>
    <col min="18" max="16384" width="9.140625" style="2" customWidth="1"/>
  </cols>
  <sheetData>
    <row r="1" spans="1:2" ht="12" customHeight="1">
      <c r="A1" s="1" t="str">
        <f>E6</f>
        <v>Наименование регулирующего органа:</v>
      </c>
      <c r="B1" s="1">
        <v>1</v>
      </c>
    </row>
    <row r="2" spans="4:12" ht="12" customHeight="1">
      <c r="D2" s="3"/>
      <c r="E2" s="4"/>
      <c r="F2" s="4"/>
      <c r="G2" s="4"/>
      <c r="H2" s="4"/>
      <c r="I2" s="4"/>
      <c r="J2" s="5" t="str">
        <f>version</f>
        <v>Версия 5.4.2</v>
      </c>
      <c r="K2" s="6"/>
      <c r="L2" s="7"/>
    </row>
    <row r="3" spans="4:17" ht="24.75" customHeight="1">
      <c r="D3" s="8"/>
      <c r="E3" s="9" t="s">
        <v>0</v>
      </c>
      <c r="F3" s="10"/>
      <c r="G3" s="10"/>
      <c r="H3" s="10"/>
      <c r="I3" s="11"/>
      <c r="J3" s="12"/>
      <c r="K3" s="13"/>
      <c r="L3" s="7"/>
      <c r="O3" s="1">
        <v>1</v>
      </c>
      <c r="P3" s="1" t="s">
        <v>1</v>
      </c>
      <c r="Q3" s="1" t="str">
        <f>'2 квартал 2013 г.'!F5</f>
        <v>Краснодарский край</v>
      </c>
    </row>
    <row r="4" spans="4:17" ht="26.25" thickBot="1">
      <c r="D4" s="8"/>
      <c r="E4" s="14"/>
      <c r="F4" s="15"/>
      <c r="G4" s="15"/>
      <c r="H4" s="15"/>
      <c r="I4" s="15"/>
      <c r="J4" s="15"/>
      <c r="K4" s="16"/>
      <c r="O4" s="1">
        <v>2</v>
      </c>
      <c r="P4" s="1" t="s">
        <v>2</v>
      </c>
      <c r="Q4" s="1" t="str">
        <f>'2 квартал 2013 г.'!F8</f>
        <v>II квартал</v>
      </c>
    </row>
    <row r="5" spans="4:17" ht="22.5" customHeight="1" thickBot="1">
      <c r="D5" s="8"/>
      <c r="E5" s="17" t="s">
        <v>3</v>
      </c>
      <c r="F5" s="18" t="s">
        <v>4</v>
      </c>
      <c r="G5" s="19"/>
      <c r="H5" s="19"/>
      <c r="I5" s="20"/>
      <c r="J5" s="15"/>
      <c r="K5" s="16"/>
      <c r="O5" s="1">
        <v>3</v>
      </c>
      <c r="P5" s="1" t="s">
        <v>5</v>
      </c>
      <c r="Q5" s="1">
        <f>'2 квартал 2013 г.'!G8</f>
        <v>2013</v>
      </c>
    </row>
    <row r="6" spans="4:17" ht="16.5" customHeight="1" thickBot="1">
      <c r="D6" s="8"/>
      <c r="E6" s="21" t="s">
        <v>6</v>
      </c>
      <c r="F6" s="22"/>
      <c r="G6" s="23" t="s">
        <v>7</v>
      </c>
      <c r="H6" s="23"/>
      <c r="I6" s="24"/>
      <c r="J6" s="15"/>
      <c r="K6" s="16"/>
      <c r="O6" s="1">
        <v>4</v>
      </c>
      <c r="P6" s="1" t="s">
        <v>8</v>
      </c>
      <c r="Q6" s="1" t="str">
        <f>mo_n</f>
        <v>Курганинский муниципальный район</v>
      </c>
    </row>
    <row r="7" spans="1:17" ht="18" customHeight="1" thickBot="1">
      <c r="A7" s="1" t="s">
        <v>9</v>
      </c>
      <c r="B7" s="1">
        <f>E7</f>
        <v>0</v>
      </c>
      <c r="D7" s="8"/>
      <c r="E7" s="25"/>
      <c r="F7" s="26" t="s">
        <v>10</v>
      </c>
      <c r="G7" s="26" t="s">
        <v>11</v>
      </c>
      <c r="H7" s="25"/>
      <c r="I7" s="25"/>
      <c r="J7" s="15"/>
      <c r="K7" s="16"/>
      <c r="O7" s="1">
        <v>5</v>
      </c>
      <c r="P7" s="1" t="s">
        <v>12</v>
      </c>
      <c r="Q7" s="1" t="str">
        <f>oktmo_n</f>
        <v>03627000</v>
      </c>
    </row>
    <row r="8" spans="1:17" s="28" customFormat="1" ht="24.75" customHeight="1" thickBot="1">
      <c r="A8" s="27" t="s">
        <v>13</v>
      </c>
      <c r="B8" s="27" t="str">
        <f>H8</f>
        <v>Количество дней в отчетном периоде:</v>
      </c>
      <c r="D8" s="8"/>
      <c r="E8" s="29" t="s">
        <v>14</v>
      </c>
      <c r="F8" s="30" t="s">
        <v>81</v>
      </c>
      <c r="G8" s="31">
        <v>2013</v>
      </c>
      <c r="H8" s="32" t="s">
        <v>16</v>
      </c>
      <c r="I8" s="33">
        <v>91</v>
      </c>
      <c r="J8" s="15"/>
      <c r="K8" s="16"/>
      <c r="O8" s="1">
        <v>6</v>
      </c>
      <c r="P8" s="1" t="s">
        <v>17</v>
      </c>
      <c r="Q8" s="27" t="str">
        <f>org_n</f>
        <v>МУП "Курганинсктеплоэнерго"</v>
      </c>
    </row>
    <row r="9" spans="4:17" ht="26.25" customHeight="1" hidden="1" thickBot="1">
      <c r="D9" s="8"/>
      <c r="E9" s="17" t="s">
        <v>18</v>
      </c>
      <c r="F9" s="34" t="s">
        <v>19</v>
      </c>
      <c r="G9" s="35"/>
      <c r="H9" s="36"/>
      <c r="I9" s="37"/>
      <c r="J9" s="15"/>
      <c r="K9" s="16"/>
      <c r="O9" s="1">
        <v>7</v>
      </c>
      <c r="P9" s="1" t="s">
        <v>20</v>
      </c>
      <c r="Q9" s="1" t="str">
        <f>inn</f>
        <v>2339017924</v>
      </c>
    </row>
    <row r="10" spans="4:17" ht="25.5" customHeight="1" thickBot="1">
      <c r="D10" s="8"/>
      <c r="E10" s="29" t="s">
        <v>21</v>
      </c>
      <c r="F10" s="38" t="s">
        <v>19</v>
      </c>
      <c r="G10" s="39" t="s">
        <v>22</v>
      </c>
      <c r="H10" s="40" t="s">
        <v>23</v>
      </c>
      <c r="I10" s="15"/>
      <c r="J10" s="15"/>
      <c r="K10" s="16"/>
      <c r="O10" s="1">
        <v>8</v>
      </c>
      <c r="P10" s="27" t="s">
        <v>24</v>
      </c>
      <c r="Q10" s="1" t="str">
        <f>kpp</f>
        <v>233901001</v>
      </c>
    </row>
    <row r="11" spans="4:17" ht="12.75" customHeight="1">
      <c r="D11" s="8"/>
      <c r="E11" s="41" t="s">
        <v>25</v>
      </c>
      <c r="F11" s="42"/>
      <c r="G11" s="42"/>
      <c r="H11" s="43"/>
      <c r="I11" s="15"/>
      <c r="J11" s="15"/>
      <c r="K11" s="16"/>
      <c r="O11" s="1">
        <v>9</v>
      </c>
      <c r="P11" s="1" t="s">
        <v>26</v>
      </c>
      <c r="Q11" s="44" t="str">
        <f>org_n&amp;"_INN:"&amp;inn&amp;"_KPP:"&amp;kpp</f>
        <v>МУП "Курганинсктеплоэнерго"_INN:2339017924_KPP:233901001</v>
      </c>
    </row>
    <row r="12" spans="4:17" ht="89.25">
      <c r="D12" s="8"/>
      <c r="E12" s="45" t="s">
        <v>27</v>
      </c>
      <c r="F12" s="46" t="s">
        <v>28</v>
      </c>
      <c r="G12" s="47" t="s">
        <v>29</v>
      </c>
      <c r="H12" s="48" t="s">
        <v>30</v>
      </c>
      <c r="I12" s="15"/>
      <c r="J12" s="15"/>
      <c r="K12" s="16"/>
      <c r="O12" s="1">
        <v>10</v>
      </c>
      <c r="P12" s="1" t="s">
        <v>31</v>
      </c>
      <c r="Q12" s="1" t="str">
        <f>vprod</f>
        <v>производство (комбинированная выработка)+передача+сбыт</v>
      </c>
    </row>
    <row r="13" spans="1:17" ht="39" thickBot="1">
      <c r="A13" s="1" t="s">
        <v>32</v>
      </c>
      <c r="B13" s="1" t="str">
        <f>E12</f>
        <v>Организационно-правовая форма</v>
      </c>
      <c r="D13" s="8"/>
      <c r="E13" s="49" t="s">
        <v>33</v>
      </c>
      <c r="F13" s="50" t="s">
        <v>34</v>
      </c>
      <c r="G13" s="51" t="s">
        <v>35</v>
      </c>
      <c r="H13" s="52" t="s">
        <v>36</v>
      </c>
      <c r="I13" s="15"/>
      <c r="J13" s="15"/>
      <c r="K13" s="16"/>
      <c r="O13" s="1">
        <v>11</v>
      </c>
      <c r="P13" s="1" t="s">
        <v>37</v>
      </c>
      <c r="Q13" s="1">
        <f>fil</f>
        <v>0</v>
      </c>
    </row>
    <row r="14" spans="4:11" ht="0.75" customHeight="1" thickBot="1">
      <c r="D14" s="8"/>
      <c r="E14" s="53" t="s">
        <v>38</v>
      </c>
      <c r="F14" s="54"/>
      <c r="G14" s="55" t="s">
        <v>39</v>
      </c>
      <c r="H14" s="48" t="s">
        <v>40</v>
      </c>
      <c r="I14" s="15"/>
      <c r="J14" s="15"/>
      <c r="K14" s="16"/>
    </row>
    <row r="15" spans="1:11" ht="26.25" thickBot="1">
      <c r="A15" s="1" t="s">
        <v>41</v>
      </c>
      <c r="B15" s="1" t="s">
        <v>42</v>
      </c>
      <c r="D15" s="8"/>
      <c r="E15" s="56" t="s">
        <v>43</v>
      </c>
      <c r="F15" s="57"/>
      <c r="G15" s="58"/>
      <c r="H15" s="59"/>
      <c r="I15" s="15"/>
      <c r="J15" s="15"/>
      <c r="K15" s="16"/>
    </row>
    <row r="16" spans="4:11" ht="12" customHeight="1" thickBot="1">
      <c r="D16" s="8"/>
      <c r="E16" s="15"/>
      <c r="F16" s="15"/>
      <c r="G16" s="15"/>
      <c r="H16" s="15"/>
      <c r="I16" s="15"/>
      <c r="J16" s="15"/>
      <c r="K16" s="16"/>
    </row>
    <row r="17" spans="1:11" ht="13.5" customHeight="1" thickBot="1">
      <c r="A17" s="1" t="s">
        <v>45</v>
      </c>
      <c r="B17" s="1" t="str">
        <f>E17</f>
        <v>Организация оказывает услуги более, чем в одном муниципальном образовании:</v>
      </c>
      <c r="D17" s="8"/>
      <c r="E17" s="60" t="s">
        <v>46</v>
      </c>
      <c r="F17" s="60"/>
      <c r="G17" s="61" t="s">
        <v>44</v>
      </c>
      <c r="H17" s="15"/>
      <c r="I17" s="15"/>
      <c r="J17" s="15"/>
      <c r="K17" s="16"/>
    </row>
    <row r="18" spans="1:11" ht="13.5" customHeight="1" thickBot="1">
      <c r="A18" s="1" t="s">
        <v>47</v>
      </c>
      <c r="B18" s="1" t="s">
        <v>48</v>
      </c>
      <c r="D18" s="8"/>
      <c r="E18" s="21" t="s">
        <v>49</v>
      </c>
      <c r="F18" s="62"/>
      <c r="G18" s="63" t="s">
        <v>50</v>
      </c>
      <c r="H18" s="15"/>
      <c r="I18" s="15"/>
      <c r="J18" s="15"/>
      <c r="K18" s="16"/>
    </row>
    <row r="19" spans="1:11" ht="15" customHeight="1" hidden="1" thickBot="1">
      <c r="A19" s="1" t="s">
        <v>51</v>
      </c>
      <c r="B19" s="1" t="str">
        <f>E19</f>
        <v>Почтовый адрес:</v>
      </c>
      <c r="D19" s="8"/>
      <c r="E19" s="64" t="s">
        <v>52</v>
      </c>
      <c r="F19" s="65"/>
      <c r="G19" s="66" t="s">
        <v>53</v>
      </c>
      <c r="H19" s="67"/>
      <c r="I19" s="68"/>
      <c r="J19" s="69"/>
      <c r="K19" s="16"/>
    </row>
    <row r="20" spans="1:11" ht="12.75" customHeight="1" hidden="1">
      <c r="A20" s="1" t="s">
        <v>54</v>
      </c>
      <c r="B20" s="1" t="str">
        <f>E20&amp;" "&amp;F20</f>
        <v>Ответственный сотрудник от уполномоченного органа регулирования субъекта РФ: Фамилия Имя Отчество</v>
      </c>
      <c r="D20" s="8"/>
      <c r="E20" s="70" t="s">
        <v>55</v>
      </c>
      <c r="F20" s="71" t="s">
        <v>56</v>
      </c>
      <c r="G20" s="72" t="s">
        <v>53</v>
      </c>
      <c r="H20" s="73"/>
      <c r="I20" s="74"/>
      <c r="J20" s="75"/>
      <c r="K20" s="16"/>
    </row>
    <row r="21" spans="1:11" ht="12.75" customHeight="1" hidden="1">
      <c r="A21" s="1" t="s">
        <v>57</v>
      </c>
      <c r="B21" s="1" t="str">
        <f>E20&amp;" "&amp;F21</f>
        <v>Ответственный сотрудник от уполномоченного органа регулирования субъекта РФ: Должность</v>
      </c>
      <c r="D21" s="8"/>
      <c r="E21" s="76"/>
      <c r="F21" s="77" t="s">
        <v>58</v>
      </c>
      <c r="G21" s="72" t="s">
        <v>53</v>
      </c>
      <c r="H21" s="73"/>
      <c r="I21" s="74"/>
      <c r="J21" s="75"/>
      <c r="K21" s="16"/>
    </row>
    <row r="22" spans="1:11" ht="13.5" customHeight="1" hidden="1">
      <c r="A22" s="1" t="s">
        <v>59</v>
      </c>
      <c r="B22" s="1" t="str">
        <f>E20&amp;" "&amp;F22</f>
        <v>Ответственный сотрудник от уполномоченного органа регулирования субъекта РФ: (код) телефон</v>
      </c>
      <c r="D22" s="8"/>
      <c r="E22" s="76"/>
      <c r="F22" s="77" t="s">
        <v>60</v>
      </c>
      <c r="G22" s="72" t="s">
        <v>53</v>
      </c>
      <c r="H22" s="73"/>
      <c r="I22" s="74"/>
      <c r="J22" s="75"/>
      <c r="K22" s="16"/>
    </row>
    <row r="23" spans="1:11" ht="15" customHeight="1" hidden="1" thickBot="1">
      <c r="A23" s="1" t="s">
        <v>61</v>
      </c>
      <c r="B23" s="1" t="str">
        <f>E20&amp;" "&amp;F23</f>
        <v>Ответственный сотрудник от уполномоченного органа регулирования субъекта РФ: e-mail:</v>
      </c>
      <c r="D23" s="8"/>
      <c r="E23" s="78"/>
      <c r="F23" s="79" t="s">
        <v>62</v>
      </c>
      <c r="G23" s="80" t="s">
        <v>53</v>
      </c>
      <c r="H23" s="81"/>
      <c r="I23" s="82"/>
      <c r="J23" s="83"/>
      <c r="K23" s="16"/>
    </row>
    <row r="24" spans="4:11" ht="13.5" hidden="1" thickBot="1">
      <c r="D24" s="8"/>
      <c r="E24" s="84"/>
      <c r="F24" s="84"/>
      <c r="G24" s="85"/>
      <c r="H24" s="85"/>
      <c r="I24" s="85"/>
      <c r="J24" s="85"/>
      <c r="K24" s="16"/>
    </row>
    <row r="25" spans="1:11" ht="12.75" customHeight="1" hidden="1" thickBot="1">
      <c r="A25" s="1" t="s">
        <v>63</v>
      </c>
      <c r="B25" s="1" t="str">
        <f>E25</f>
        <v>Почтовый адрес:</v>
      </c>
      <c r="D25" s="8"/>
      <c r="E25" s="64" t="s">
        <v>52</v>
      </c>
      <c r="F25" s="86"/>
      <c r="G25" s="66" t="s">
        <v>53</v>
      </c>
      <c r="H25" s="67"/>
      <c r="I25" s="68"/>
      <c r="J25" s="69"/>
      <c r="K25" s="16"/>
    </row>
    <row r="26" spans="1:11" ht="12.75" customHeight="1" hidden="1">
      <c r="A26" s="1" t="s">
        <v>64</v>
      </c>
      <c r="B26" s="1" t="str">
        <f>E26&amp;" "&amp;F26</f>
        <v>Ответственный сотрудник от органа регулирования муниципального образования: Фамилия Имя Отчество</v>
      </c>
      <c r="D26" s="8"/>
      <c r="E26" s="70" t="s">
        <v>65</v>
      </c>
      <c r="F26" s="71" t="s">
        <v>56</v>
      </c>
      <c r="G26" s="72" t="s">
        <v>53</v>
      </c>
      <c r="H26" s="73"/>
      <c r="I26" s="74"/>
      <c r="J26" s="75"/>
      <c r="K26" s="16"/>
    </row>
    <row r="27" spans="1:11" ht="14.25" customHeight="1" hidden="1">
      <c r="A27" s="1" t="s">
        <v>66</v>
      </c>
      <c r="B27" s="1" t="str">
        <f>E26&amp;" "&amp;F27</f>
        <v>Ответственный сотрудник от органа регулирования муниципального образования: Должность</v>
      </c>
      <c r="D27" s="8"/>
      <c r="E27" s="87"/>
      <c r="F27" s="77" t="s">
        <v>58</v>
      </c>
      <c r="G27" s="72" t="s">
        <v>53</v>
      </c>
      <c r="H27" s="73"/>
      <c r="I27" s="74"/>
      <c r="J27" s="75"/>
      <c r="K27" s="16"/>
    </row>
    <row r="28" spans="1:11" ht="15.75" customHeight="1" hidden="1">
      <c r="A28" s="1" t="s">
        <v>67</v>
      </c>
      <c r="B28" s="1" t="str">
        <f>E26&amp;" "&amp;F28</f>
        <v>Ответственный сотрудник от органа регулирования муниципального образования: (код) телефон</v>
      </c>
      <c r="D28" s="8"/>
      <c r="E28" s="87"/>
      <c r="F28" s="77" t="s">
        <v>60</v>
      </c>
      <c r="G28" s="72" t="s">
        <v>53</v>
      </c>
      <c r="H28" s="73"/>
      <c r="I28" s="74"/>
      <c r="J28" s="75"/>
      <c r="K28" s="16"/>
    </row>
    <row r="29" spans="1:11" ht="13.5" customHeight="1" hidden="1" thickBot="1">
      <c r="A29" s="1" t="s">
        <v>68</v>
      </c>
      <c r="B29" s="1" t="str">
        <f>E26&amp;" "&amp;F29</f>
        <v>Ответственный сотрудник от органа регулирования муниципального образования: e-mail:</v>
      </c>
      <c r="D29" s="8"/>
      <c r="E29" s="88"/>
      <c r="F29" s="79" t="s">
        <v>62</v>
      </c>
      <c r="G29" s="80" t="s">
        <v>53</v>
      </c>
      <c r="H29" s="81"/>
      <c r="I29" s="82"/>
      <c r="J29" s="83"/>
      <c r="K29" s="16"/>
    </row>
    <row r="30" spans="4:11" ht="13.5" hidden="1" thickBot="1">
      <c r="D30" s="8"/>
      <c r="E30" s="15"/>
      <c r="F30" s="15"/>
      <c r="G30" s="15"/>
      <c r="H30" s="15"/>
      <c r="I30" s="15"/>
      <c r="J30" s="15"/>
      <c r="K30" s="16"/>
    </row>
    <row r="31" spans="1:11" ht="12.75" customHeight="1" thickBot="1">
      <c r="A31" s="1" t="s">
        <v>69</v>
      </c>
      <c r="B31" s="1" t="str">
        <f>E31</f>
        <v>Почтовый адрес:</v>
      </c>
      <c r="D31" s="8"/>
      <c r="E31" s="64" t="s">
        <v>52</v>
      </c>
      <c r="F31" s="86"/>
      <c r="G31" s="66" t="s">
        <v>91</v>
      </c>
      <c r="H31" s="67"/>
      <c r="I31" s="68"/>
      <c r="J31" s="69"/>
      <c r="K31" s="16"/>
    </row>
    <row r="32" spans="1:11" ht="12.75" customHeight="1">
      <c r="A32" s="1" t="s">
        <v>71</v>
      </c>
      <c r="B32" s="1" t="str">
        <f>E32&amp;" "&amp;F32</f>
        <v>Ответственный за предоставление информации (от регулируемой организации): Фамилия Имя Отчество</v>
      </c>
      <c r="D32" s="8"/>
      <c r="E32" s="70" t="s">
        <v>72</v>
      </c>
      <c r="F32" s="71" t="s">
        <v>56</v>
      </c>
      <c r="G32" s="72" t="s">
        <v>73</v>
      </c>
      <c r="H32" s="73"/>
      <c r="I32" s="74"/>
      <c r="J32" s="75"/>
      <c r="K32" s="16"/>
    </row>
    <row r="33" spans="1:11" ht="14.25" customHeight="1">
      <c r="A33" s="1" t="s">
        <v>74</v>
      </c>
      <c r="B33" s="1" t="str">
        <f>E32&amp;" "&amp;F33</f>
        <v>Ответственный за предоставление информации (от регулируемой организации): Должность</v>
      </c>
      <c r="D33" s="8"/>
      <c r="E33" s="87"/>
      <c r="F33" s="77" t="s">
        <v>58</v>
      </c>
      <c r="G33" s="72" t="s">
        <v>92</v>
      </c>
      <c r="H33" s="73"/>
      <c r="I33" s="74"/>
      <c r="J33" s="75"/>
      <c r="K33" s="16"/>
    </row>
    <row r="34" spans="1:11" ht="14.25" customHeight="1">
      <c r="A34" s="1" t="s">
        <v>76</v>
      </c>
      <c r="B34" s="1" t="str">
        <f>E32&amp;" "&amp;F34</f>
        <v>Ответственный за предоставление информации (от регулируемой организации): (код) телефон</v>
      </c>
      <c r="D34" s="8"/>
      <c r="E34" s="87"/>
      <c r="F34" s="77" t="s">
        <v>60</v>
      </c>
      <c r="G34" s="72" t="s">
        <v>77</v>
      </c>
      <c r="H34" s="73"/>
      <c r="I34" s="74"/>
      <c r="J34" s="75"/>
      <c r="K34" s="16"/>
    </row>
    <row r="35" spans="1:11" ht="14.25" customHeight="1" thickBot="1">
      <c r="A35" s="1" t="s">
        <v>78</v>
      </c>
      <c r="B35" s="1" t="str">
        <f>E32&amp;" "&amp;F35</f>
        <v>Ответственный за предоставление информации (от регулируемой организации): e-mail:</v>
      </c>
      <c r="D35" s="8"/>
      <c r="E35" s="88"/>
      <c r="F35" s="79" t="s">
        <v>62</v>
      </c>
      <c r="G35" s="80" t="s">
        <v>93</v>
      </c>
      <c r="H35" s="81"/>
      <c r="I35" s="82"/>
      <c r="J35" s="83"/>
      <c r="K35" s="16"/>
    </row>
    <row r="36" spans="4:11" ht="12.75">
      <c r="D36" s="89"/>
      <c r="E36" s="90"/>
      <c r="F36" s="90"/>
      <c r="G36" s="90"/>
      <c r="H36" s="90"/>
      <c r="I36" s="90"/>
      <c r="J36" s="90"/>
      <c r="K36" s="91"/>
    </row>
  </sheetData>
  <sheetProtection password="FA9C" sheet="1" objects="1" scenarios="1" formatColumns="0" formatRows="0"/>
  <protectedRanges>
    <protectedRange sqref="E13" name="Диапазон1"/>
  </protectedRanges>
  <mergeCells count="31">
    <mergeCell ref="E32:E35"/>
    <mergeCell ref="G32:I32"/>
    <mergeCell ref="G33:I33"/>
    <mergeCell ref="G34:I34"/>
    <mergeCell ref="G35:I35"/>
    <mergeCell ref="E26:E29"/>
    <mergeCell ref="G26:I26"/>
    <mergeCell ref="G27:I27"/>
    <mergeCell ref="G28:I28"/>
    <mergeCell ref="G29:I29"/>
    <mergeCell ref="E31:F31"/>
    <mergeCell ref="G31:I31"/>
    <mergeCell ref="E20:E23"/>
    <mergeCell ref="G20:I20"/>
    <mergeCell ref="G21:I21"/>
    <mergeCell ref="G22:I22"/>
    <mergeCell ref="G23:I23"/>
    <mergeCell ref="E25:F25"/>
    <mergeCell ref="G25:I25"/>
    <mergeCell ref="E11:H11"/>
    <mergeCell ref="E15:F15"/>
    <mergeCell ref="E17:F17"/>
    <mergeCell ref="E18:F18"/>
    <mergeCell ref="E19:F19"/>
    <mergeCell ref="G19:I19"/>
    <mergeCell ref="J2:K2"/>
    <mergeCell ref="E3:I3"/>
    <mergeCell ref="F5:I5"/>
    <mergeCell ref="E6:F6"/>
    <mergeCell ref="G6:I6"/>
    <mergeCell ref="G9:H9"/>
  </mergeCells>
  <dataValidations count="13">
    <dataValidation type="list" showInputMessage="1" showErrorMessage="1" promptTitle="Ввод" prompt="Необходимо выбрать значение из списка" errorTitle="Ошибка" error="Необходимо выбрать значение из списка!" sqref="F10">
      <formula1>MO_LIST_25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 G17">
      <formula1>"да,нет"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E15:F15">
      <formula1>VD</formula1>
    </dataValidation>
    <dataValidation type="decimal" operator="greaterThanOrEqual" allowBlank="1" showInputMessage="1" showErrorMessage="1" sqref="I8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F9">
      <formula1>MR_LIST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8">
      <formula1>"Да,Нет"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8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F8">
      <formula1>KV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errorStyle="warning" allowBlank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/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6">
    <tabColor indexed="31"/>
    <pageSetUpPr fitToPage="1"/>
  </sheetPr>
  <dimension ref="A1:Q36"/>
  <sheetViews>
    <sheetView showGridLines="0" zoomScalePageLayoutView="0" workbookViewId="0" topLeftCell="C13">
      <selection activeCell="C30" sqref="A19:IV30"/>
    </sheetView>
  </sheetViews>
  <sheetFormatPr defaultColWidth="9.140625" defaultRowHeight="11.25"/>
  <cols>
    <col min="1" max="1" width="9.140625" style="1" hidden="1" customWidth="1"/>
    <col min="2" max="2" width="15.140625" style="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" customWidth="1"/>
    <col min="18" max="16384" width="9.140625" style="2" customWidth="1"/>
  </cols>
  <sheetData>
    <row r="1" spans="1:2" ht="12" customHeight="1">
      <c r="A1" s="1" t="str">
        <f>E6</f>
        <v>Наименование регулирующего органа:</v>
      </c>
      <c r="B1" s="1">
        <v>1</v>
      </c>
    </row>
    <row r="2" spans="4:12" ht="12" customHeight="1">
      <c r="D2" s="3"/>
      <c r="E2" s="4"/>
      <c r="F2" s="4"/>
      <c r="G2" s="4"/>
      <c r="H2" s="4"/>
      <c r="I2" s="4"/>
      <c r="J2" s="5" t="str">
        <f>version</f>
        <v>Версия 5.4.2</v>
      </c>
      <c r="K2" s="6"/>
      <c r="L2" s="7"/>
    </row>
    <row r="3" spans="4:17" ht="24.75" customHeight="1">
      <c r="D3" s="8"/>
      <c r="E3" s="9" t="s">
        <v>0</v>
      </c>
      <c r="F3" s="10"/>
      <c r="G3" s="10"/>
      <c r="H3" s="10"/>
      <c r="I3" s="11"/>
      <c r="J3" s="12"/>
      <c r="K3" s="13"/>
      <c r="L3" s="7"/>
      <c r="O3" s="1">
        <v>1</v>
      </c>
      <c r="P3" s="1" t="s">
        <v>1</v>
      </c>
      <c r="Q3" s="1" t="str">
        <f>'1 квартал 2013 г.'!F5</f>
        <v>Краснодарский край</v>
      </c>
    </row>
    <row r="4" spans="4:17" ht="13.5" thickBot="1">
      <c r="D4" s="8"/>
      <c r="E4" s="14"/>
      <c r="F4" s="15"/>
      <c r="G4" s="15"/>
      <c r="H4" s="15"/>
      <c r="I4" s="15"/>
      <c r="J4" s="15"/>
      <c r="K4" s="16"/>
      <c r="O4" s="1">
        <v>2</v>
      </c>
      <c r="P4" s="1" t="s">
        <v>2</v>
      </c>
      <c r="Q4" s="1" t="str">
        <f>'1 квартал 2013 г.'!F8</f>
        <v>I квартал</v>
      </c>
    </row>
    <row r="5" spans="4:17" ht="22.5" customHeight="1" thickBot="1">
      <c r="D5" s="8"/>
      <c r="E5" s="17" t="s">
        <v>3</v>
      </c>
      <c r="F5" s="18" t="s">
        <v>4</v>
      </c>
      <c r="G5" s="19"/>
      <c r="H5" s="19"/>
      <c r="I5" s="20"/>
      <c r="J5" s="15"/>
      <c r="K5" s="16"/>
      <c r="O5" s="1">
        <v>3</v>
      </c>
      <c r="P5" s="1" t="s">
        <v>5</v>
      </c>
      <c r="Q5" s="1">
        <f>'1 квартал 2013 г.'!G8</f>
        <v>2013</v>
      </c>
    </row>
    <row r="6" spans="4:17" ht="16.5" customHeight="1" thickBot="1">
      <c r="D6" s="8"/>
      <c r="E6" s="21" t="s">
        <v>6</v>
      </c>
      <c r="F6" s="22"/>
      <c r="G6" s="23" t="s">
        <v>7</v>
      </c>
      <c r="H6" s="23"/>
      <c r="I6" s="24"/>
      <c r="J6" s="15"/>
      <c r="K6" s="16"/>
      <c r="O6" s="1">
        <v>4</v>
      </c>
      <c r="P6" s="1" t="s">
        <v>8</v>
      </c>
      <c r="Q6" s="1" t="str">
        <f>mo_n</f>
        <v>Курганинский муниципальный район</v>
      </c>
    </row>
    <row r="7" spans="1:17" ht="18" customHeight="1" thickBot="1">
      <c r="A7" s="1" t="s">
        <v>9</v>
      </c>
      <c r="B7" s="1">
        <f>E7</f>
        <v>0</v>
      </c>
      <c r="D7" s="8"/>
      <c r="E7" s="25"/>
      <c r="F7" s="26" t="s">
        <v>10</v>
      </c>
      <c r="G7" s="26" t="s">
        <v>11</v>
      </c>
      <c r="H7" s="25"/>
      <c r="I7" s="25"/>
      <c r="J7" s="15"/>
      <c r="K7" s="16"/>
      <c r="O7" s="1">
        <v>5</v>
      </c>
      <c r="P7" s="1" t="s">
        <v>12</v>
      </c>
      <c r="Q7" s="1" t="str">
        <f>oktmo_n</f>
        <v>03627000</v>
      </c>
    </row>
    <row r="8" spans="1:17" s="28" customFormat="1" ht="25.5" customHeight="1" thickBot="1">
      <c r="A8" s="27" t="s">
        <v>13</v>
      </c>
      <c r="B8" s="27" t="str">
        <f>H8</f>
        <v>Количество дней в отчетном периоде:</v>
      </c>
      <c r="D8" s="8"/>
      <c r="E8" s="29" t="s">
        <v>14</v>
      </c>
      <c r="F8" s="30" t="s">
        <v>90</v>
      </c>
      <c r="G8" s="31">
        <v>2013</v>
      </c>
      <c r="H8" s="32" t="s">
        <v>16</v>
      </c>
      <c r="I8" s="33">
        <v>90</v>
      </c>
      <c r="J8" s="15"/>
      <c r="K8" s="16"/>
      <c r="O8" s="1">
        <v>6</v>
      </c>
      <c r="P8" s="1" t="s">
        <v>17</v>
      </c>
      <c r="Q8" s="27" t="str">
        <f>org_n</f>
        <v>МУП "Курганинсктеплоэнерго"</v>
      </c>
    </row>
    <row r="9" spans="4:17" ht="26.25" customHeight="1" hidden="1" thickBot="1">
      <c r="D9" s="8"/>
      <c r="E9" s="17" t="s">
        <v>18</v>
      </c>
      <c r="F9" s="34" t="s">
        <v>19</v>
      </c>
      <c r="G9" s="35"/>
      <c r="H9" s="36"/>
      <c r="I9" s="37"/>
      <c r="J9" s="15"/>
      <c r="K9" s="16"/>
      <c r="O9" s="1">
        <v>7</v>
      </c>
      <c r="P9" s="1" t="s">
        <v>20</v>
      </c>
      <c r="Q9" s="1" t="str">
        <f>inn</f>
        <v>2339017924</v>
      </c>
    </row>
    <row r="10" spans="4:17" ht="25.5" customHeight="1" thickBot="1">
      <c r="D10" s="8"/>
      <c r="E10" s="29" t="s">
        <v>21</v>
      </c>
      <c r="F10" s="38" t="s">
        <v>19</v>
      </c>
      <c r="G10" s="39" t="s">
        <v>22</v>
      </c>
      <c r="H10" s="40" t="s">
        <v>23</v>
      </c>
      <c r="I10" s="15"/>
      <c r="J10" s="15"/>
      <c r="K10" s="16"/>
      <c r="O10" s="1">
        <v>8</v>
      </c>
      <c r="P10" s="27" t="s">
        <v>24</v>
      </c>
      <c r="Q10" s="1" t="str">
        <f>kpp</f>
        <v>233901001</v>
      </c>
    </row>
    <row r="11" spans="4:17" ht="12.75" customHeight="1">
      <c r="D11" s="8"/>
      <c r="E11" s="41" t="s">
        <v>25</v>
      </c>
      <c r="F11" s="42"/>
      <c r="G11" s="42"/>
      <c r="H11" s="43"/>
      <c r="I11" s="15"/>
      <c r="J11" s="15"/>
      <c r="K11" s="16"/>
      <c r="O11" s="1">
        <v>9</v>
      </c>
      <c r="P11" s="1" t="s">
        <v>26</v>
      </c>
      <c r="Q11" s="44" t="str">
        <f>org_n&amp;"_INN:"&amp;inn&amp;"_KPP:"&amp;kpp</f>
        <v>МУП "Курганинсктеплоэнерго"_INN:2339017924_KPP:233901001</v>
      </c>
    </row>
    <row r="12" spans="4:17" ht="89.25">
      <c r="D12" s="8"/>
      <c r="E12" s="45" t="s">
        <v>27</v>
      </c>
      <c r="F12" s="46" t="s">
        <v>28</v>
      </c>
      <c r="G12" s="47" t="s">
        <v>29</v>
      </c>
      <c r="H12" s="48" t="s">
        <v>30</v>
      </c>
      <c r="I12" s="15"/>
      <c r="J12" s="15"/>
      <c r="K12" s="16"/>
      <c r="O12" s="1">
        <v>10</v>
      </c>
      <c r="P12" s="1" t="s">
        <v>31</v>
      </c>
      <c r="Q12" s="1" t="str">
        <f>vprod</f>
        <v>производство (комбинированная выработка)+передача+сбыт</v>
      </c>
    </row>
    <row r="13" spans="1:17" ht="37.5" customHeight="1">
      <c r="A13" s="1" t="s">
        <v>32</v>
      </c>
      <c r="B13" s="1" t="str">
        <f>E12</f>
        <v>Организационно-правовая форма</v>
      </c>
      <c r="D13" s="8"/>
      <c r="E13" s="49" t="s">
        <v>33</v>
      </c>
      <c r="F13" s="50" t="s">
        <v>34</v>
      </c>
      <c r="G13" s="51" t="s">
        <v>35</v>
      </c>
      <c r="H13" s="52" t="s">
        <v>36</v>
      </c>
      <c r="I13" s="15"/>
      <c r="J13" s="15"/>
      <c r="K13" s="16"/>
      <c r="O13" s="1">
        <v>11</v>
      </c>
      <c r="P13" s="1" t="s">
        <v>37</v>
      </c>
      <c r="Q13" s="1">
        <f>fil</f>
        <v>0</v>
      </c>
    </row>
    <row r="14" spans="4:11" ht="26.25" hidden="1" thickBot="1">
      <c r="D14" s="8"/>
      <c r="E14" s="53" t="s">
        <v>38</v>
      </c>
      <c r="F14" s="54"/>
      <c r="G14" s="55" t="s">
        <v>39</v>
      </c>
      <c r="H14" s="48" t="s">
        <v>40</v>
      </c>
      <c r="I14" s="15"/>
      <c r="J14" s="15"/>
      <c r="K14" s="16"/>
    </row>
    <row r="15" spans="1:11" ht="26.25" thickBot="1">
      <c r="A15" s="1" t="s">
        <v>41</v>
      </c>
      <c r="B15" s="1" t="s">
        <v>42</v>
      </c>
      <c r="D15" s="8"/>
      <c r="E15" s="56" t="s">
        <v>43</v>
      </c>
      <c r="F15" s="57"/>
      <c r="G15" s="58"/>
      <c r="H15" s="59"/>
      <c r="I15" s="15"/>
      <c r="J15" s="15"/>
      <c r="K15" s="16"/>
    </row>
    <row r="16" spans="4:11" ht="12" customHeight="1" thickBot="1">
      <c r="D16" s="8"/>
      <c r="E16" s="15"/>
      <c r="F16" s="15"/>
      <c r="G16" s="15"/>
      <c r="H16" s="15"/>
      <c r="I16" s="15"/>
      <c r="J16" s="15"/>
      <c r="K16" s="16"/>
    </row>
    <row r="17" spans="1:11" ht="13.5" customHeight="1" thickBot="1">
      <c r="A17" s="1" t="s">
        <v>45</v>
      </c>
      <c r="B17" s="1" t="str">
        <f>E17</f>
        <v>Организация оказывает услуги более, чем в одном муниципальном образовании:</v>
      </c>
      <c r="D17" s="8"/>
      <c r="E17" s="60" t="s">
        <v>46</v>
      </c>
      <c r="F17" s="60"/>
      <c r="G17" s="61" t="s">
        <v>44</v>
      </c>
      <c r="H17" s="15"/>
      <c r="I17" s="15"/>
      <c r="J17" s="15"/>
      <c r="K17" s="16"/>
    </row>
    <row r="18" spans="1:11" ht="13.5" customHeight="1" thickBot="1">
      <c r="A18" s="1" t="s">
        <v>47</v>
      </c>
      <c r="B18" s="1" t="s">
        <v>48</v>
      </c>
      <c r="D18" s="8"/>
      <c r="E18" s="21" t="s">
        <v>49</v>
      </c>
      <c r="F18" s="62"/>
      <c r="G18" s="63" t="s">
        <v>50</v>
      </c>
      <c r="H18" s="15"/>
      <c r="I18" s="15"/>
      <c r="J18" s="15"/>
      <c r="K18" s="16"/>
    </row>
    <row r="19" spans="1:11" ht="15" customHeight="1" hidden="1" thickBot="1">
      <c r="A19" s="1" t="s">
        <v>51</v>
      </c>
      <c r="B19" s="1" t="str">
        <f>E19</f>
        <v>Почтовый адрес:</v>
      </c>
      <c r="D19" s="8"/>
      <c r="E19" s="64" t="s">
        <v>52</v>
      </c>
      <c r="F19" s="65"/>
      <c r="G19" s="66" t="s">
        <v>53</v>
      </c>
      <c r="H19" s="67"/>
      <c r="I19" s="68"/>
      <c r="J19" s="69"/>
      <c r="K19" s="16"/>
    </row>
    <row r="20" spans="1:11" ht="12.75" customHeight="1" hidden="1">
      <c r="A20" s="1" t="s">
        <v>54</v>
      </c>
      <c r="B20" s="1" t="str">
        <f>E20&amp;" "&amp;F20</f>
        <v>Ответственный сотрудник от уполномоченного органа регулирования субъекта РФ: Фамилия Имя Отчество</v>
      </c>
      <c r="D20" s="8"/>
      <c r="E20" s="70" t="s">
        <v>55</v>
      </c>
      <c r="F20" s="71" t="s">
        <v>56</v>
      </c>
      <c r="G20" s="72" t="s">
        <v>53</v>
      </c>
      <c r="H20" s="73"/>
      <c r="I20" s="74"/>
      <c r="J20" s="75"/>
      <c r="K20" s="16"/>
    </row>
    <row r="21" spans="1:11" ht="12.75" customHeight="1" hidden="1">
      <c r="A21" s="1" t="s">
        <v>57</v>
      </c>
      <c r="B21" s="1" t="str">
        <f>E20&amp;" "&amp;F21</f>
        <v>Ответственный сотрудник от уполномоченного органа регулирования субъекта РФ: Должность</v>
      </c>
      <c r="D21" s="8"/>
      <c r="E21" s="76"/>
      <c r="F21" s="77" t="s">
        <v>58</v>
      </c>
      <c r="G21" s="72" t="s">
        <v>53</v>
      </c>
      <c r="H21" s="73"/>
      <c r="I21" s="74"/>
      <c r="J21" s="75"/>
      <c r="K21" s="16"/>
    </row>
    <row r="22" spans="1:11" ht="13.5" customHeight="1" hidden="1">
      <c r="A22" s="1" t="s">
        <v>59</v>
      </c>
      <c r="B22" s="1" t="str">
        <f>E20&amp;" "&amp;F22</f>
        <v>Ответственный сотрудник от уполномоченного органа регулирования субъекта РФ: (код) телефон</v>
      </c>
      <c r="D22" s="8"/>
      <c r="E22" s="76"/>
      <c r="F22" s="77" t="s">
        <v>60</v>
      </c>
      <c r="G22" s="72" t="s">
        <v>53</v>
      </c>
      <c r="H22" s="73"/>
      <c r="I22" s="74"/>
      <c r="J22" s="75"/>
      <c r="K22" s="16"/>
    </row>
    <row r="23" spans="1:11" ht="15" customHeight="1" hidden="1" thickBot="1">
      <c r="A23" s="1" t="s">
        <v>61</v>
      </c>
      <c r="B23" s="1" t="str">
        <f>E20&amp;" "&amp;F23</f>
        <v>Ответственный сотрудник от уполномоченного органа регулирования субъекта РФ: e-mail:</v>
      </c>
      <c r="D23" s="8"/>
      <c r="E23" s="78"/>
      <c r="F23" s="79" t="s">
        <v>62</v>
      </c>
      <c r="G23" s="80" t="s">
        <v>53</v>
      </c>
      <c r="H23" s="81"/>
      <c r="I23" s="82"/>
      <c r="J23" s="83"/>
      <c r="K23" s="16"/>
    </row>
    <row r="24" spans="4:11" ht="13.5" hidden="1" thickBot="1">
      <c r="D24" s="8"/>
      <c r="E24" s="84"/>
      <c r="F24" s="84"/>
      <c r="G24" s="85"/>
      <c r="H24" s="85"/>
      <c r="I24" s="85"/>
      <c r="J24" s="85"/>
      <c r="K24" s="16"/>
    </row>
    <row r="25" spans="1:11" ht="12.75" customHeight="1" hidden="1" thickBot="1">
      <c r="A25" s="1" t="s">
        <v>63</v>
      </c>
      <c r="B25" s="1" t="str">
        <f>E25</f>
        <v>Почтовый адрес:</v>
      </c>
      <c r="D25" s="8"/>
      <c r="E25" s="64" t="s">
        <v>52</v>
      </c>
      <c r="F25" s="86"/>
      <c r="G25" s="66" t="s">
        <v>53</v>
      </c>
      <c r="H25" s="67"/>
      <c r="I25" s="68"/>
      <c r="J25" s="69"/>
      <c r="K25" s="16"/>
    </row>
    <row r="26" spans="1:11" ht="12.75" customHeight="1" hidden="1">
      <c r="A26" s="1" t="s">
        <v>64</v>
      </c>
      <c r="B26" s="1" t="str">
        <f>E26&amp;" "&amp;F26</f>
        <v>Ответственный сотрудник от органа регулирования муниципального образования: Фамилия Имя Отчество</v>
      </c>
      <c r="D26" s="8"/>
      <c r="E26" s="70" t="s">
        <v>65</v>
      </c>
      <c r="F26" s="71" t="s">
        <v>56</v>
      </c>
      <c r="G26" s="72" t="s">
        <v>53</v>
      </c>
      <c r="H26" s="73"/>
      <c r="I26" s="74"/>
      <c r="J26" s="75"/>
      <c r="K26" s="16"/>
    </row>
    <row r="27" spans="1:11" ht="14.25" customHeight="1" hidden="1">
      <c r="A27" s="1" t="s">
        <v>66</v>
      </c>
      <c r="B27" s="1" t="str">
        <f>E26&amp;" "&amp;F27</f>
        <v>Ответственный сотрудник от органа регулирования муниципального образования: Должность</v>
      </c>
      <c r="D27" s="8"/>
      <c r="E27" s="87"/>
      <c r="F27" s="77" t="s">
        <v>58</v>
      </c>
      <c r="G27" s="72" t="s">
        <v>53</v>
      </c>
      <c r="H27" s="73"/>
      <c r="I27" s="74"/>
      <c r="J27" s="75"/>
      <c r="K27" s="16"/>
    </row>
    <row r="28" spans="1:11" ht="15.75" customHeight="1" hidden="1">
      <c r="A28" s="1" t="s">
        <v>67</v>
      </c>
      <c r="B28" s="1" t="str">
        <f>E26&amp;" "&amp;F28</f>
        <v>Ответственный сотрудник от органа регулирования муниципального образования: (код) телефон</v>
      </c>
      <c r="D28" s="8"/>
      <c r="E28" s="87"/>
      <c r="F28" s="77" t="s">
        <v>60</v>
      </c>
      <c r="G28" s="72" t="s">
        <v>53</v>
      </c>
      <c r="H28" s="73"/>
      <c r="I28" s="74"/>
      <c r="J28" s="75"/>
      <c r="K28" s="16"/>
    </row>
    <row r="29" spans="1:11" ht="13.5" customHeight="1" hidden="1" thickBot="1">
      <c r="A29" s="1" t="s">
        <v>68</v>
      </c>
      <c r="B29" s="1" t="str">
        <f>E26&amp;" "&amp;F29</f>
        <v>Ответственный сотрудник от органа регулирования муниципального образования: e-mail:</v>
      </c>
      <c r="D29" s="8"/>
      <c r="E29" s="88"/>
      <c r="F29" s="79" t="s">
        <v>62</v>
      </c>
      <c r="G29" s="80" t="s">
        <v>53</v>
      </c>
      <c r="H29" s="81"/>
      <c r="I29" s="82"/>
      <c r="J29" s="83"/>
      <c r="K29" s="16"/>
    </row>
    <row r="30" spans="4:11" ht="13.5" hidden="1" thickBot="1">
      <c r="D30" s="8"/>
      <c r="E30" s="15"/>
      <c r="F30" s="15"/>
      <c r="G30" s="15"/>
      <c r="H30" s="15"/>
      <c r="I30" s="15"/>
      <c r="J30" s="15"/>
      <c r="K30" s="16"/>
    </row>
    <row r="31" spans="1:11" ht="12.75" customHeight="1" thickBot="1">
      <c r="A31" s="1" t="s">
        <v>69</v>
      </c>
      <c r="B31" s="1" t="str">
        <f>E31</f>
        <v>Почтовый адрес:</v>
      </c>
      <c r="D31" s="8"/>
      <c r="E31" s="64" t="s">
        <v>52</v>
      </c>
      <c r="F31" s="86"/>
      <c r="G31" s="66" t="s">
        <v>91</v>
      </c>
      <c r="H31" s="67"/>
      <c r="I31" s="68"/>
      <c r="J31" s="69"/>
      <c r="K31" s="16"/>
    </row>
    <row r="32" spans="1:11" ht="12.75" customHeight="1">
      <c r="A32" s="1" t="s">
        <v>71</v>
      </c>
      <c r="B32" s="1" t="str">
        <f>E32&amp;" "&amp;F32</f>
        <v>Ответственный за предоставление информации (от регулируемой организации): Фамилия Имя Отчество</v>
      </c>
      <c r="D32" s="8"/>
      <c r="E32" s="70" t="s">
        <v>72</v>
      </c>
      <c r="F32" s="71" t="s">
        <v>56</v>
      </c>
      <c r="G32" s="72" t="s">
        <v>73</v>
      </c>
      <c r="H32" s="73"/>
      <c r="I32" s="74"/>
      <c r="J32" s="75"/>
      <c r="K32" s="16"/>
    </row>
    <row r="33" spans="1:11" ht="14.25" customHeight="1">
      <c r="A33" s="1" t="s">
        <v>74</v>
      </c>
      <c r="B33" s="1" t="str">
        <f>E32&amp;" "&amp;F33</f>
        <v>Ответственный за предоставление информации (от регулируемой организации): Должность</v>
      </c>
      <c r="D33" s="8"/>
      <c r="E33" s="87"/>
      <c r="F33" s="77" t="s">
        <v>58</v>
      </c>
      <c r="G33" s="72" t="s">
        <v>92</v>
      </c>
      <c r="H33" s="73"/>
      <c r="I33" s="74"/>
      <c r="J33" s="75"/>
      <c r="K33" s="16"/>
    </row>
    <row r="34" spans="1:11" ht="14.25" customHeight="1">
      <c r="A34" s="1" t="s">
        <v>76</v>
      </c>
      <c r="B34" s="1" t="str">
        <f>E32&amp;" "&amp;F34</f>
        <v>Ответственный за предоставление информации (от регулируемой организации): (код) телефон</v>
      </c>
      <c r="D34" s="8"/>
      <c r="E34" s="87"/>
      <c r="F34" s="77" t="s">
        <v>60</v>
      </c>
      <c r="G34" s="72" t="s">
        <v>77</v>
      </c>
      <c r="H34" s="73"/>
      <c r="I34" s="74"/>
      <c r="J34" s="75"/>
      <c r="K34" s="16"/>
    </row>
    <row r="35" spans="1:11" ht="14.25" customHeight="1" thickBot="1">
      <c r="A35" s="1" t="s">
        <v>78</v>
      </c>
      <c r="B35" s="1" t="str">
        <f>E32&amp;" "&amp;F35</f>
        <v>Ответственный за предоставление информации (от регулируемой организации): e-mail:</v>
      </c>
      <c r="D35" s="8"/>
      <c r="E35" s="88"/>
      <c r="F35" s="79" t="s">
        <v>62</v>
      </c>
      <c r="G35" s="80" t="s">
        <v>93</v>
      </c>
      <c r="H35" s="81"/>
      <c r="I35" s="82"/>
      <c r="J35" s="83"/>
      <c r="K35" s="16"/>
    </row>
    <row r="36" spans="4:11" ht="12.75">
      <c r="D36" s="89"/>
      <c r="E36" s="90"/>
      <c r="F36" s="90"/>
      <c r="G36" s="90"/>
      <c r="H36" s="90"/>
      <c r="I36" s="90"/>
      <c r="J36" s="90"/>
      <c r="K36" s="91"/>
    </row>
  </sheetData>
  <sheetProtection password="FA9C" sheet="1" objects="1" scenarios="1" formatColumns="0" formatRows="0"/>
  <protectedRanges>
    <protectedRange sqref="E13" name="Диапазон1"/>
  </protectedRanges>
  <mergeCells count="31">
    <mergeCell ref="E32:E35"/>
    <mergeCell ref="G32:I32"/>
    <mergeCell ref="G33:I33"/>
    <mergeCell ref="G34:I34"/>
    <mergeCell ref="G35:I35"/>
    <mergeCell ref="E26:E29"/>
    <mergeCell ref="G26:I26"/>
    <mergeCell ref="G27:I27"/>
    <mergeCell ref="G28:I28"/>
    <mergeCell ref="G29:I29"/>
    <mergeCell ref="E31:F31"/>
    <mergeCell ref="G31:I31"/>
    <mergeCell ref="E20:E23"/>
    <mergeCell ref="G20:I20"/>
    <mergeCell ref="G21:I21"/>
    <mergeCell ref="G22:I22"/>
    <mergeCell ref="G23:I23"/>
    <mergeCell ref="E25:F25"/>
    <mergeCell ref="G25:I25"/>
    <mergeCell ref="E11:H11"/>
    <mergeCell ref="E15:F15"/>
    <mergeCell ref="E17:F17"/>
    <mergeCell ref="E18:F18"/>
    <mergeCell ref="E19:F19"/>
    <mergeCell ref="G19:I19"/>
    <mergeCell ref="J2:K2"/>
    <mergeCell ref="E3:I3"/>
    <mergeCell ref="F5:I5"/>
    <mergeCell ref="E6:F6"/>
    <mergeCell ref="G6:I6"/>
    <mergeCell ref="G9:H9"/>
  </mergeCells>
  <dataValidations count="13">
    <dataValidation type="list" showInputMessage="1" showErrorMessage="1" promptTitle="Ввод" prompt="Необходимо выбрать значение из списка" errorTitle="Ошибка" error="Необходимо выбрать значение из списка!" sqref="F10">
      <formula1>MO_LIST_25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 G17">
      <formula1>"да,нет"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E15:F15">
      <formula1>VD</formula1>
    </dataValidation>
    <dataValidation type="decimal" operator="greaterThanOrEqual" allowBlank="1" showInputMessage="1" showErrorMessage="1" sqref="I8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F9">
      <formula1>MR_LIST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8">
      <formula1>"Да,Нет"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8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F8">
      <formula1>KV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errorStyle="warning" allowBlank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/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5">
    <tabColor indexed="31"/>
    <pageSetUpPr fitToPage="1"/>
  </sheetPr>
  <dimension ref="A1:Q36"/>
  <sheetViews>
    <sheetView showGridLines="0" zoomScalePageLayoutView="0" workbookViewId="0" topLeftCell="C10">
      <selection activeCell="I10" sqref="I10"/>
    </sheetView>
  </sheetViews>
  <sheetFormatPr defaultColWidth="9.140625" defaultRowHeight="11.25"/>
  <cols>
    <col min="1" max="1" width="9.140625" style="1" hidden="1" customWidth="1"/>
    <col min="2" max="2" width="15.140625" style="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" customWidth="1"/>
    <col min="18" max="16384" width="9.140625" style="2" customWidth="1"/>
  </cols>
  <sheetData>
    <row r="1" spans="1:2" ht="12" customHeight="1">
      <c r="A1" s="1" t="str">
        <f>E6</f>
        <v>Наименование регулирующего органа:</v>
      </c>
      <c r="B1" s="1">
        <v>1</v>
      </c>
    </row>
    <row r="2" spans="4:12" ht="12" customHeight="1">
      <c r="D2" s="3"/>
      <c r="E2" s="4"/>
      <c r="F2" s="4"/>
      <c r="G2" s="4"/>
      <c r="H2" s="4"/>
      <c r="I2" s="4"/>
      <c r="J2" s="5" t="str">
        <f>version</f>
        <v>Версия 5.4.2</v>
      </c>
      <c r="K2" s="6"/>
      <c r="L2" s="7"/>
    </row>
    <row r="3" spans="4:17" ht="24.75" customHeight="1">
      <c r="D3" s="8"/>
      <c r="E3" s="9" t="s">
        <v>0</v>
      </c>
      <c r="F3" s="10"/>
      <c r="G3" s="10"/>
      <c r="H3" s="10"/>
      <c r="I3" s="11"/>
      <c r="J3" s="12"/>
      <c r="K3" s="13"/>
      <c r="L3" s="7"/>
      <c r="O3" s="1">
        <v>1</v>
      </c>
      <c r="P3" s="1" t="s">
        <v>1</v>
      </c>
      <c r="Q3" s="1" t="str">
        <f>'4 квартал 2012 г'!F5</f>
        <v>Краснодарский край</v>
      </c>
    </row>
    <row r="4" spans="4:17" ht="13.5" thickBot="1">
      <c r="D4" s="8"/>
      <c r="E4" s="14"/>
      <c r="F4" s="15"/>
      <c r="G4" s="15"/>
      <c r="H4" s="15"/>
      <c r="I4" s="15"/>
      <c r="J4" s="15"/>
      <c r="K4" s="16"/>
      <c r="O4" s="1">
        <v>2</v>
      </c>
      <c r="P4" s="1" t="s">
        <v>2</v>
      </c>
      <c r="Q4" s="1" t="str">
        <f>'4 квартал 2012 г'!F8</f>
        <v>IV квартал</v>
      </c>
    </row>
    <row r="5" spans="4:17" ht="22.5" customHeight="1" thickBot="1">
      <c r="D5" s="8"/>
      <c r="E5" s="17" t="s">
        <v>3</v>
      </c>
      <c r="F5" s="18" t="s">
        <v>4</v>
      </c>
      <c r="G5" s="19"/>
      <c r="H5" s="19"/>
      <c r="I5" s="20"/>
      <c r="J5" s="15"/>
      <c r="K5" s="16"/>
      <c r="O5" s="1">
        <v>3</v>
      </c>
      <c r="P5" s="1" t="s">
        <v>5</v>
      </c>
      <c r="Q5" s="1">
        <f>'4 квартал 2012 г'!G8</f>
        <v>2012</v>
      </c>
    </row>
    <row r="6" spans="4:17" ht="16.5" customHeight="1" thickBot="1">
      <c r="D6" s="8"/>
      <c r="E6" s="21" t="s">
        <v>6</v>
      </c>
      <c r="F6" s="22"/>
      <c r="G6" s="23" t="s">
        <v>80</v>
      </c>
      <c r="H6" s="23"/>
      <c r="I6" s="24"/>
      <c r="J6" s="15"/>
      <c r="K6" s="16"/>
      <c r="O6" s="1">
        <v>4</v>
      </c>
      <c r="P6" s="1" t="s">
        <v>8</v>
      </c>
      <c r="Q6" s="1" t="str">
        <f>mo_n</f>
        <v>Курганинский муниципальный район</v>
      </c>
    </row>
    <row r="7" spans="1:17" ht="18" customHeight="1" thickBot="1">
      <c r="A7" s="1" t="s">
        <v>9</v>
      </c>
      <c r="B7" s="1">
        <f>E7</f>
        <v>0</v>
      </c>
      <c r="D7" s="8"/>
      <c r="E7" s="25"/>
      <c r="F7" s="26" t="s">
        <v>10</v>
      </c>
      <c r="G7" s="26" t="s">
        <v>11</v>
      </c>
      <c r="H7" s="25"/>
      <c r="I7" s="25"/>
      <c r="J7" s="15"/>
      <c r="K7" s="16"/>
      <c r="O7" s="1">
        <v>5</v>
      </c>
      <c r="P7" s="1" t="s">
        <v>12</v>
      </c>
      <c r="Q7" s="1" t="str">
        <f>oktmo_n</f>
        <v>03627000</v>
      </c>
    </row>
    <row r="8" spans="1:17" s="28" customFormat="1" ht="25.5" customHeight="1" thickBot="1">
      <c r="A8" s="27" t="s">
        <v>13</v>
      </c>
      <c r="B8" s="27" t="str">
        <f>H8</f>
        <v>Количество дней в отчетном периоде:</v>
      </c>
      <c r="D8" s="8"/>
      <c r="E8" s="29" t="s">
        <v>14</v>
      </c>
      <c r="F8" s="30" t="s">
        <v>85</v>
      </c>
      <c r="G8" s="31">
        <v>2012</v>
      </c>
      <c r="H8" s="32" t="s">
        <v>16</v>
      </c>
      <c r="I8" s="33">
        <v>92</v>
      </c>
      <c r="J8" s="15"/>
      <c r="K8" s="16"/>
      <c r="O8" s="1">
        <v>6</v>
      </c>
      <c r="P8" s="1" t="s">
        <v>17</v>
      </c>
      <c r="Q8" s="27" t="str">
        <f>org_n</f>
        <v>МУП "Курганинсктеплоэнерго"</v>
      </c>
    </row>
    <row r="9" spans="4:17" ht="26.25" customHeight="1" hidden="1" thickBot="1">
      <c r="D9" s="8"/>
      <c r="E9" s="17" t="s">
        <v>18</v>
      </c>
      <c r="F9" s="34" t="s">
        <v>19</v>
      </c>
      <c r="G9" s="35"/>
      <c r="H9" s="36"/>
      <c r="I9" s="37"/>
      <c r="J9" s="15"/>
      <c r="K9" s="16"/>
      <c r="O9" s="1">
        <v>7</v>
      </c>
      <c r="P9" s="1" t="s">
        <v>20</v>
      </c>
      <c r="Q9" s="1" t="str">
        <f>inn</f>
        <v>2339017924</v>
      </c>
    </row>
    <row r="10" spans="4:17" ht="25.5" customHeight="1" thickBot="1">
      <c r="D10" s="8"/>
      <c r="E10" s="29" t="s">
        <v>21</v>
      </c>
      <c r="F10" s="38" t="s">
        <v>19</v>
      </c>
      <c r="G10" s="39" t="s">
        <v>22</v>
      </c>
      <c r="H10" s="40" t="s">
        <v>23</v>
      </c>
      <c r="I10" s="15"/>
      <c r="J10" s="15"/>
      <c r="K10" s="16"/>
      <c r="O10" s="1">
        <v>8</v>
      </c>
      <c r="P10" s="27" t="s">
        <v>24</v>
      </c>
      <c r="Q10" s="1" t="str">
        <f>kpp</f>
        <v>233901001</v>
      </c>
    </row>
    <row r="11" spans="4:17" ht="12.75" customHeight="1">
      <c r="D11" s="8"/>
      <c r="E11" s="41" t="s">
        <v>25</v>
      </c>
      <c r="F11" s="42"/>
      <c r="G11" s="42"/>
      <c r="H11" s="43"/>
      <c r="I11" s="15"/>
      <c r="J11" s="15"/>
      <c r="K11" s="16"/>
      <c r="O11" s="1">
        <v>9</v>
      </c>
      <c r="P11" s="1" t="s">
        <v>26</v>
      </c>
      <c r="Q11" s="44" t="str">
        <f>org_n&amp;"_INN:"&amp;inn&amp;"_KPP:"&amp;kpp</f>
        <v>МУП "Курганинсктеплоэнерго"_INN:2339017924_KPP:233901001</v>
      </c>
    </row>
    <row r="12" spans="4:17" ht="89.25">
      <c r="D12" s="8"/>
      <c r="E12" s="45" t="s">
        <v>27</v>
      </c>
      <c r="F12" s="46" t="s">
        <v>28</v>
      </c>
      <c r="G12" s="47" t="s">
        <v>29</v>
      </c>
      <c r="H12" s="48" t="s">
        <v>30</v>
      </c>
      <c r="I12" s="15"/>
      <c r="J12" s="15"/>
      <c r="K12" s="16"/>
      <c r="O12" s="1">
        <v>10</v>
      </c>
      <c r="P12" s="1" t="s">
        <v>31</v>
      </c>
      <c r="Q12" s="1" t="str">
        <f>vprod</f>
        <v>производство (комбинированная выработка)+передача+сбыт</v>
      </c>
    </row>
    <row r="13" spans="1:17" ht="39" thickBot="1">
      <c r="A13" s="1" t="s">
        <v>32</v>
      </c>
      <c r="B13" s="1" t="str">
        <f>E12</f>
        <v>Организационно-правовая форма</v>
      </c>
      <c r="D13" s="8"/>
      <c r="E13" s="49" t="s">
        <v>33</v>
      </c>
      <c r="F13" s="50" t="s">
        <v>34</v>
      </c>
      <c r="G13" s="51" t="s">
        <v>35</v>
      </c>
      <c r="H13" s="52" t="s">
        <v>36</v>
      </c>
      <c r="I13" s="15"/>
      <c r="J13" s="15"/>
      <c r="K13" s="16"/>
      <c r="O13" s="1">
        <v>11</v>
      </c>
      <c r="P13" s="1" t="s">
        <v>37</v>
      </c>
      <c r="Q13" s="1">
        <f>fil</f>
        <v>0</v>
      </c>
    </row>
    <row r="14" spans="4:11" ht="0.75" customHeight="1" thickBot="1">
      <c r="D14" s="8"/>
      <c r="E14" s="53" t="s">
        <v>38</v>
      </c>
      <c r="F14" s="54"/>
      <c r="G14" s="55" t="s">
        <v>39</v>
      </c>
      <c r="H14" s="48" t="s">
        <v>40</v>
      </c>
      <c r="I14" s="15"/>
      <c r="J14" s="15"/>
      <c r="K14" s="16"/>
    </row>
    <row r="15" spans="1:11" ht="26.25" thickBot="1">
      <c r="A15" s="1" t="s">
        <v>41</v>
      </c>
      <c r="B15" s="1" t="s">
        <v>42</v>
      </c>
      <c r="D15" s="8"/>
      <c r="E15" s="56" t="s">
        <v>43</v>
      </c>
      <c r="F15" s="57"/>
      <c r="G15" s="58"/>
      <c r="H15" s="59"/>
      <c r="I15" s="15"/>
      <c r="J15" s="15"/>
      <c r="K15" s="16"/>
    </row>
    <row r="16" spans="4:11" ht="12" customHeight="1" thickBot="1">
      <c r="D16" s="8"/>
      <c r="E16" s="15"/>
      <c r="F16" s="15"/>
      <c r="G16" s="15"/>
      <c r="H16" s="15"/>
      <c r="I16" s="15"/>
      <c r="J16" s="15"/>
      <c r="K16" s="16"/>
    </row>
    <row r="17" spans="1:11" ht="13.5" customHeight="1" thickBot="1">
      <c r="A17" s="1" t="s">
        <v>45</v>
      </c>
      <c r="B17" s="1" t="str">
        <f>E17</f>
        <v>Организация оказывает услуги более, чем в одном муниципальном образовании:</v>
      </c>
      <c r="D17" s="8"/>
      <c r="E17" s="60" t="s">
        <v>46</v>
      </c>
      <c r="F17" s="60"/>
      <c r="G17" s="61" t="s">
        <v>44</v>
      </c>
      <c r="H17" s="15"/>
      <c r="I17" s="15"/>
      <c r="J17" s="15"/>
      <c r="K17" s="16"/>
    </row>
    <row r="18" spans="1:11" ht="12.75" customHeight="1" thickBot="1">
      <c r="A18" s="1" t="s">
        <v>47</v>
      </c>
      <c r="B18" s="1" t="s">
        <v>48</v>
      </c>
      <c r="D18" s="8"/>
      <c r="E18" s="21" t="s">
        <v>49</v>
      </c>
      <c r="F18" s="62"/>
      <c r="G18" s="63" t="s">
        <v>50</v>
      </c>
      <c r="H18" s="15"/>
      <c r="I18" s="15"/>
      <c r="J18" s="15"/>
      <c r="K18" s="16"/>
    </row>
    <row r="19" spans="1:11" ht="15" customHeight="1" hidden="1" thickBot="1">
      <c r="A19" s="1" t="s">
        <v>51</v>
      </c>
      <c r="B19" s="1" t="str">
        <f>E19</f>
        <v>Почтовый адрес:</v>
      </c>
      <c r="D19" s="8"/>
      <c r="E19" s="64" t="s">
        <v>52</v>
      </c>
      <c r="F19" s="65"/>
      <c r="G19" s="66" t="s">
        <v>53</v>
      </c>
      <c r="H19" s="67"/>
      <c r="I19" s="68"/>
      <c r="J19" s="69"/>
      <c r="K19" s="16"/>
    </row>
    <row r="20" spans="1:11" ht="12.75" customHeight="1" hidden="1">
      <c r="A20" s="1" t="s">
        <v>54</v>
      </c>
      <c r="B20" s="1" t="str">
        <f>E20&amp;" "&amp;F20</f>
        <v>Ответственный сотрудник от уполномоченного органа регулирования субъекта РФ: Фамилия Имя Отчество</v>
      </c>
      <c r="D20" s="8"/>
      <c r="E20" s="70" t="s">
        <v>55</v>
      </c>
      <c r="F20" s="71" t="s">
        <v>56</v>
      </c>
      <c r="G20" s="72" t="s">
        <v>53</v>
      </c>
      <c r="H20" s="73"/>
      <c r="I20" s="74"/>
      <c r="J20" s="75"/>
      <c r="K20" s="16"/>
    </row>
    <row r="21" spans="1:11" ht="12.75" customHeight="1" hidden="1">
      <c r="A21" s="1" t="s">
        <v>57</v>
      </c>
      <c r="B21" s="1" t="str">
        <f>E20&amp;" "&amp;F21</f>
        <v>Ответственный сотрудник от уполномоченного органа регулирования субъекта РФ: Должность</v>
      </c>
      <c r="D21" s="8"/>
      <c r="E21" s="76"/>
      <c r="F21" s="77" t="s">
        <v>58</v>
      </c>
      <c r="G21" s="72" t="s">
        <v>53</v>
      </c>
      <c r="H21" s="73"/>
      <c r="I21" s="74"/>
      <c r="J21" s="75"/>
      <c r="K21" s="16"/>
    </row>
    <row r="22" spans="1:11" ht="13.5" customHeight="1" hidden="1">
      <c r="A22" s="1" t="s">
        <v>59</v>
      </c>
      <c r="B22" s="1" t="str">
        <f>E20&amp;" "&amp;F22</f>
        <v>Ответственный сотрудник от уполномоченного органа регулирования субъекта РФ: (код) телефон</v>
      </c>
      <c r="D22" s="8"/>
      <c r="E22" s="76"/>
      <c r="F22" s="77" t="s">
        <v>60</v>
      </c>
      <c r="G22" s="72" t="s">
        <v>53</v>
      </c>
      <c r="H22" s="73"/>
      <c r="I22" s="74"/>
      <c r="J22" s="75"/>
      <c r="K22" s="16"/>
    </row>
    <row r="23" spans="1:11" ht="15" customHeight="1" hidden="1" thickBot="1">
      <c r="A23" s="1" t="s">
        <v>61</v>
      </c>
      <c r="B23" s="1" t="str">
        <f>E20&amp;" "&amp;F23</f>
        <v>Ответственный сотрудник от уполномоченного органа регулирования субъекта РФ: e-mail:</v>
      </c>
      <c r="D23" s="8"/>
      <c r="E23" s="78"/>
      <c r="F23" s="79" t="s">
        <v>62</v>
      </c>
      <c r="G23" s="80" t="s">
        <v>53</v>
      </c>
      <c r="H23" s="81"/>
      <c r="I23" s="82"/>
      <c r="J23" s="83"/>
      <c r="K23" s="16"/>
    </row>
    <row r="24" spans="4:11" ht="13.5" hidden="1" thickBot="1">
      <c r="D24" s="8"/>
      <c r="E24" s="84"/>
      <c r="F24" s="84"/>
      <c r="G24" s="85"/>
      <c r="H24" s="85"/>
      <c r="I24" s="85"/>
      <c r="J24" s="85"/>
      <c r="K24" s="16"/>
    </row>
    <row r="25" spans="1:11" ht="12.75" customHeight="1" hidden="1" thickBot="1">
      <c r="A25" s="1" t="s">
        <v>63</v>
      </c>
      <c r="B25" s="1" t="str">
        <f>E25</f>
        <v>Почтовый адрес:</v>
      </c>
      <c r="D25" s="8"/>
      <c r="E25" s="64" t="s">
        <v>52</v>
      </c>
      <c r="F25" s="86"/>
      <c r="G25" s="66" t="s">
        <v>53</v>
      </c>
      <c r="H25" s="67"/>
      <c r="I25" s="68"/>
      <c r="J25" s="69"/>
      <c r="K25" s="16"/>
    </row>
    <row r="26" spans="1:11" ht="12.75" customHeight="1" hidden="1">
      <c r="A26" s="1" t="s">
        <v>64</v>
      </c>
      <c r="B26" s="1" t="str">
        <f>E26&amp;" "&amp;F26</f>
        <v>Ответственный сотрудник от органа регулирования муниципального образования: Фамилия Имя Отчество</v>
      </c>
      <c r="D26" s="8"/>
      <c r="E26" s="70" t="s">
        <v>65</v>
      </c>
      <c r="F26" s="71" t="s">
        <v>56</v>
      </c>
      <c r="G26" s="72" t="s">
        <v>53</v>
      </c>
      <c r="H26" s="73"/>
      <c r="I26" s="74"/>
      <c r="J26" s="75"/>
      <c r="K26" s="16"/>
    </row>
    <row r="27" spans="1:11" ht="14.25" customHeight="1" hidden="1">
      <c r="A27" s="1" t="s">
        <v>66</v>
      </c>
      <c r="B27" s="1" t="str">
        <f>E26&amp;" "&amp;F27</f>
        <v>Ответственный сотрудник от органа регулирования муниципального образования: Должность</v>
      </c>
      <c r="D27" s="8"/>
      <c r="E27" s="87"/>
      <c r="F27" s="77" t="s">
        <v>58</v>
      </c>
      <c r="G27" s="72" t="s">
        <v>53</v>
      </c>
      <c r="H27" s="73"/>
      <c r="I27" s="74"/>
      <c r="J27" s="75"/>
      <c r="K27" s="16"/>
    </row>
    <row r="28" spans="1:11" ht="15.75" customHeight="1" hidden="1">
      <c r="A28" s="1" t="s">
        <v>67</v>
      </c>
      <c r="B28" s="1" t="str">
        <f>E26&amp;" "&amp;F28</f>
        <v>Ответственный сотрудник от органа регулирования муниципального образования: (код) телефон</v>
      </c>
      <c r="D28" s="8"/>
      <c r="E28" s="87"/>
      <c r="F28" s="77" t="s">
        <v>60</v>
      </c>
      <c r="G28" s="72" t="s">
        <v>53</v>
      </c>
      <c r="H28" s="73"/>
      <c r="I28" s="74"/>
      <c r="J28" s="75"/>
      <c r="K28" s="16"/>
    </row>
    <row r="29" spans="1:11" ht="13.5" customHeight="1" hidden="1" thickBot="1">
      <c r="A29" s="1" t="s">
        <v>68</v>
      </c>
      <c r="B29" s="1" t="str">
        <f>E26&amp;" "&amp;F29</f>
        <v>Ответственный сотрудник от органа регулирования муниципального образования: e-mail:</v>
      </c>
      <c r="D29" s="8"/>
      <c r="E29" s="88"/>
      <c r="F29" s="79" t="s">
        <v>62</v>
      </c>
      <c r="G29" s="80" t="s">
        <v>53</v>
      </c>
      <c r="H29" s="81"/>
      <c r="I29" s="82"/>
      <c r="J29" s="83"/>
      <c r="K29" s="16"/>
    </row>
    <row r="30" spans="4:11" ht="13.5" hidden="1" thickBot="1">
      <c r="D30" s="8"/>
      <c r="E30" s="15"/>
      <c r="F30" s="15"/>
      <c r="G30" s="15"/>
      <c r="H30" s="15"/>
      <c r="I30" s="15"/>
      <c r="J30" s="15"/>
      <c r="K30" s="16"/>
    </row>
    <row r="31" spans="1:11" ht="12.75" customHeight="1" thickBot="1">
      <c r="A31" s="1" t="s">
        <v>69</v>
      </c>
      <c r="B31" s="1" t="str">
        <f>E31</f>
        <v>Почтовый адрес:</v>
      </c>
      <c r="D31" s="8"/>
      <c r="E31" s="64" t="s">
        <v>52</v>
      </c>
      <c r="F31" s="86"/>
      <c r="G31" s="66" t="s">
        <v>82</v>
      </c>
      <c r="H31" s="67"/>
      <c r="I31" s="68"/>
      <c r="J31" s="69"/>
      <c r="K31" s="16"/>
    </row>
    <row r="32" spans="1:11" ht="12.75" customHeight="1">
      <c r="A32" s="1" t="s">
        <v>71</v>
      </c>
      <c r="B32" s="1" t="str">
        <f>E32&amp;" "&amp;F32</f>
        <v>Ответственный за предоставление информации (от регулируемой организации): Фамилия Имя Отчество</v>
      </c>
      <c r="D32" s="8"/>
      <c r="E32" s="70" t="s">
        <v>72</v>
      </c>
      <c r="F32" s="71" t="s">
        <v>56</v>
      </c>
      <c r="G32" s="72" t="s">
        <v>73</v>
      </c>
      <c r="H32" s="73"/>
      <c r="I32" s="74"/>
      <c r="J32" s="75"/>
      <c r="K32" s="16"/>
    </row>
    <row r="33" spans="1:11" ht="14.25" customHeight="1">
      <c r="A33" s="1" t="s">
        <v>74</v>
      </c>
      <c r="B33" s="1" t="str">
        <f>E32&amp;" "&amp;F33</f>
        <v>Ответственный за предоставление информации (от регулируемой организации): Должность</v>
      </c>
      <c r="D33" s="8"/>
      <c r="E33" s="87"/>
      <c r="F33" s="77" t="s">
        <v>58</v>
      </c>
      <c r="G33" s="72" t="s">
        <v>75</v>
      </c>
      <c r="H33" s="73"/>
      <c r="I33" s="74"/>
      <c r="J33" s="75"/>
      <c r="K33" s="16"/>
    </row>
    <row r="34" spans="1:11" ht="14.25" customHeight="1">
      <c r="A34" s="1" t="s">
        <v>76</v>
      </c>
      <c r="B34" s="1" t="str">
        <f>E32&amp;" "&amp;F34</f>
        <v>Ответственный за предоставление информации (от регулируемой организации): (код) телефон</v>
      </c>
      <c r="D34" s="8"/>
      <c r="E34" s="87"/>
      <c r="F34" s="77" t="s">
        <v>60</v>
      </c>
      <c r="G34" s="72" t="s">
        <v>83</v>
      </c>
      <c r="H34" s="73"/>
      <c r="I34" s="74"/>
      <c r="J34" s="75"/>
      <c r="K34" s="16"/>
    </row>
    <row r="35" spans="1:11" ht="14.25" customHeight="1" thickBot="1">
      <c r="A35" s="1" t="s">
        <v>78</v>
      </c>
      <c r="B35" s="1" t="str">
        <f>E32&amp;" "&amp;F35</f>
        <v>Ответственный за предоставление информации (от регулируемой организации): e-mail:</v>
      </c>
      <c r="D35" s="8"/>
      <c r="E35" s="88"/>
      <c r="F35" s="79" t="s">
        <v>62</v>
      </c>
      <c r="G35" s="80" t="s">
        <v>84</v>
      </c>
      <c r="H35" s="81"/>
      <c r="I35" s="82"/>
      <c r="J35" s="83"/>
      <c r="K35" s="16"/>
    </row>
    <row r="36" spans="4:11" ht="12.75">
      <c r="D36" s="89"/>
      <c r="E36" s="90"/>
      <c r="F36" s="90"/>
      <c r="G36" s="90"/>
      <c r="H36" s="90"/>
      <c r="I36" s="90"/>
      <c r="J36" s="90"/>
      <c r="K36" s="91"/>
    </row>
  </sheetData>
  <sheetProtection password="FA9C" sheet="1" objects="1" scenarios="1" formatColumns="0" formatRows="0"/>
  <protectedRanges>
    <protectedRange sqref="E13" name="Диапазон1"/>
  </protectedRanges>
  <mergeCells count="31">
    <mergeCell ref="E32:E35"/>
    <mergeCell ref="G32:I32"/>
    <mergeCell ref="G33:I33"/>
    <mergeCell ref="G34:I34"/>
    <mergeCell ref="G35:I35"/>
    <mergeCell ref="E26:E29"/>
    <mergeCell ref="G26:I26"/>
    <mergeCell ref="G27:I27"/>
    <mergeCell ref="G28:I28"/>
    <mergeCell ref="G29:I29"/>
    <mergeCell ref="E31:F31"/>
    <mergeCell ref="G31:I31"/>
    <mergeCell ref="E20:E23"/>
    <mergeCell ref="G20:I20"/>
    <mergeCell ref="G21:I21"/>
    <mergeCell ref="G22:I22"/>
    <mergeCell ref="G23:I23"/>
    <mergeCell ref="E25:F25"/>
    <mergeCell ref="G25:I25"/>
    <mergeCell ref="E11:H11"/>
    <mergeCell ref="E15:F15"/>
    <mergeCell ref="E17:F17"/>
    <mergeCell ref="E18:F18"/>
    <mergeCell ref="E19:F19"/>
    <mergeCell ref="G19:I19"/>
    <mergeCell ref="J2:K2"/>
    <mergeCell ref="E3:I3"/>
    <mergeCell ref="F5:I5"/>
    <mergeCell ref="E6:F6"/>
    <mergeCell ref="G6:I6"/>
    <mergeCell ref="G9:H9"/>
  </mergeCells>
  <dataValidations count="13">
    <dataValidation type="list" showInputMessage="1" showErrorMessage="1" promptTitle="Ввод" prompt="Необходимо выбрать значение из списка" errorTitle="Ошибка" error="Необходимо выбрать значение из списка!" sqref="F10">
      <formula1>MO_LIST_25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 G17">
      <formula1>"да,нет"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E15:F15">
      <formula1>VD</formula1>
    </dataValidation>
    <dataValidation type="decimal" operator="greaterThanOrEqual" allowBlank="1" showInputMessage="1" showErrorMessage="1" sqref="I8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F9">
      <formula1>MR_LIST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8">
      <formula1>"Да,Нет"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8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F8">
      <formula1>KV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errorStyle="warning" allowBlank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/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tabColor indexed="31"/>
    <pageSetUpPr fitToPage="1"/>
  </sheetPr>
  <dimension ref="A1:Q36"/>
  <sheetViews>
    <sheetView showGridLines="0" zoomScalePageLayoutView="0" workbookViewId="0" topLeftCell="D1">
      <selection activeCell="E15" sqref="E15:F15"/>
    </sheetView>
  </sheetViews>
  <sheetFormatPr defaultColWidth="9.140625" defaultRowHeight="11.25"/>
  <cols>
    <col min="1" max="1" width="9.140625" style="1" hidden="1" customWidth="1"/>
    <col min="2" max="2" width="15.140625" style="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" customWidth="1"/>
    <col min="18" max="16384" width="9.140625" style="2" customWidth="1"/>
  </cols>
  <sheetData>
    <row r="1" spans="1:2" ht="12" customHeight="1">
      <c r="A1" s="1" t="str">
        <f>E6</f>
        <v>Наименование регулирующего органа:</v>
      </c>
      <c r="B1" s="1">
        <v>1</v>
      </c>
    </row>
    <row r="2" spans="4:12" ht="12" customHeight="1">
      <c r="D2" s="3"/>
      <c r="E2" s="4"/>
      <c r="F2" s="4"/>
      <c r="G2" s="4"/>
      <c r="H2" s="4"/>
      <c r="I2" s="4"/>
      <c r="J2" s="5" t="str">
        <f>version</f>
        <v>Версия 5.4.2</v>
      </c>
      <c r="K2" s="6"/>
      <c r="L2" s="7"/>
    </row>
    <row r="3" spans="4:17" ht="24.75" customHeight="1">
      <c r="D3" s="8"/>
      <c r="E3" s="9" t="s">
        <v>0</v>
      </c>
      <c r="F3" s="10"/>
      <c r="G3" s="10"/>
      <c r="H3" s="10"/>
      <c r="I3" s="11"/>
      <c r="J3" s="12"/>
      <c r="K3" s="13"/>
      <c r="L3" s="7"/>
      <c r="O3" s="1">
        <v>1</v>
      </c>
      <c r="P3" s="1" t="s">
        <v>1</v>
      </c>
      <c r="Q3" s="1" t="str">
        <f>'3 квартал 2012 г'!F5</f>
        <v>Краснодарский край</v>
      </c>
    </row>
    <row r="4" spans="4:17" ht="26.25" thickBot="1">
      <c r="D4" s="8"/>
      <c r="E4" s="14"/>
      <c r="F4" s="15"/>
      <c r="G4" s="15"/>
      <c r="H4" s="15"/>
      <c r="I4" s="15"/>
      <c r="J4" s="15"/>
      <c r="K4" s="16"/>
      <c r="O4" s="1">
        <v>2</v>
      </c>
      <c r="P4" s="1" t="s">
        <v>2</v>
      </c>
      <c r="Q4" s="1" t="str">
        <f>'3 квартал 2012 г'!F8</f>
        <v>III квартал</v>
      </c>
    </row>
    <row r="5" spans="4:17" ht="22.5" customHeight="1" thickBot="1">
      <c r="D5" s="8"/>
      <c r="E5" s="17" t="s">
        <v>3</v>
      </c>
      <c r="F5" s="18" t="s">
        <v>4</v>
      </c>
      <c r="G5" s="19"/>
      <c r="H5" s="19"/>
      <c r="I5" s="20"/>
      <c r="J5" s="15"/>
      <c r="K5" s="16"/>
      <c r="O5" s="1">
        <v>3</v>
      </c>
      <c r="P5" s="1" t="s">
        <v>5</v>
      </c>
      <c r="Q5" s="1">
        <f>'3 квартал 2012 г'!G8</f>
        <v>2012</v>
      </c>
    </row>
    <row r="6" spans="4:17" ht="16.5" customHeight="1" thickBot="1">
      <c r="D6" s="8"/>
      <c r="E6" s="21" t="s">
        <v>6</v>
      </c>
      <c r="F6" s="22"/>
      <c r="G6" s="23" t="s">
        <v>7</v>
      </c>
      <c r="H6" s="23"/>
      <c r="I6" s="24"/>
      <c r="J6" s="15"/>
      <c r="K6" s="16"/>
      <c r="O6" s="1">
        <v>4</v>
      </c>
      <c r="P6" s="1" t="s">
        <v>8</v>
      </c>
      <c r="Q6" s="1" t="str">
        <f>mo_n</f>
        <v>Курганинский муниципальный район</v>
      </c>
    </row>
    <row r="7" spans="1:17" ht="18" customHeight="1" thickBot="1">
      <c r="A7" s="1" t="s">
        <v>9</v>
      </c>
      <c r="B7" s="1">
        <f>E7</f>
        <v>0</v>
      </c>
      <c r="D7" s="8"/>
      <c r="E7" s="25"/>
      <c r="F7" s="26" t="s">
        <v>10</v>
      </c>
      <c r="G7" s="26" t="s">
        <v>11</v>
      </c>
      <c r="H7" s="25"/>
      <c r="I7" s="25"/>
      <c r="J7" s="15"/>
      <c r="K7" s="16"/>
      <c r="O7" s="1">
        <v>5</v>
      </c>
      <c r="P7" s="1" t="s">
        <v>12</v>
      </c>
      <c r="Q7" s="1" t="str">
        <f>oktmo_n</f>
        <v>03627000</v>
      </c>
    </row>
    <row r="8" spans="1:17" s="28" customFormat="1" ht="24" customHeight="1" thickBot="1">
      <c r="A8" s="27" t="s">
        <v>13</v>
      </c>
      <c r="B8" s="27" t="str">
        <f>H8</f>
        <v>Количество дней в отчетном периоде:</v>
      </c>
      <c r="D8" s="8"/>
      <c r="E8" s="29" t="s">
        <v>14</v>
      </c>
      <c r="F8" s="30" t="s">
        <v>15</v>
      </c>
      <c r="G8" s="31">
        <v>2012</v>
      </c>
      <c r="H8" s="32" t="s">
        <v>16</v>
      </c>
      <c r="I8" s="33">
        <v>92</v>
      </c>
      <c r="J8" s="15"/>
      <c r="K8" s="16"/>
      <c r="O8" s="1">
        <v>6</v>
      </c>
      <c r="P8" s="1" t="s">
        <v>17</v>
      </c>
      <c r="Q8" s="27" t="str">
        <f>org_n</f>
        <v>МУП "Курганинсктеплоэнерго"</v>
      </c>
    </row>
    <row r="9" spans="4:17" ht="26.25" customHeight="1" hidden="1" thickBot="1">
      <c r="D9" s="8"/>
      <c r="E9" s="17" t="s">
        <v>18</v>
      </c>
      <c r="F9" s="34" t="s">
        <v>19</v>
      </c>
      <c r="G9" s="35"/>
      <c r="H9" s="36"/>
      <c r="I9" s="37"/>
      <c r="J9" s="15"/>
      <c r="K9" s="16"/>
      <c r="O9" s="1">
        <v>7</v>
      </c>
      <c r="P9" s="1" t="s">
        <v>20</v>
      </c>
      <c r="Q9" s="1" t="str">
        <f>inn</f>
        <v>2339017924</v>
      </c>
    </row>
    <row r="10" spans="4:17" ht="25.5" customHeight="1" thickBot="1">
      <c r="D10" s="8"/>
      <c r="E10" s="29" t="s">
        <v>21</v>
      </c>
      <c r="F10" s="38" t="s">
        <v>19</v>
      </c>
      <c r="G10" s="39" t="s">
        <v>22</v>
      </c>
      <c r="H10" s="40" t="s">
        <v>23</v>
      </c>
      <c r="I10" s="15"/>
      <c r="J10" s="15"/>
      <c r="K10" s="16"/>
      <c r="O10" s="1">
        <v>8</v>
      </c>
      <c r="P10" s="27" t="s">
        <v>24</v>
      </c>
      <c r="Q10" s="1" t="str">
        <f>kpp</f>
        <v>233901001</v>
      </c>
    </row>
    <row r="11" spans="4:17" ht="12.75" customHeight="1">
      <c r="D11" s="8"/>
      <c r="E11" s="41" t="s">
        <v>25</v>
      </c>
      <c r="F11" s="42"/>
      <c r="G11" s="42"/>
      <c r="H11" s="43"/>
      <c r="I11" s="15"/>
      <c r="J11" s="15"/>
      <c r="K11" s="16"/>
      <c r="O11" s="1">
        <v>9</v>
      </c>
      <c r="P11" s="1" t="s">
        <v>26</v>
      </c>
      <c r="Q11" s="44" t="str">
        <f>org_n&amp;"_INN:"&amp;inn&amp;"_KPP:"&amp;kpp</f>
        <v>МУП "Курганинсктеплоэнерго"_INN:2339017924_KPP:233901001</v>
      </c>
    </row>
    <row r="12" spans="4:17" ht="89.25">
      <c r="D12" s="8"/>
      <c r="E12" s="45" t="s">
        <v>27</v>
      </c>
      <c r="F12" s="46" t="s">
        <v>28</v>
      </c>
      <c r="G12" s="47" t="s">
        <v>29</v>
      </c>
      <c r="H12" s="48" t="s">
        <v>30</v>
      </c>
      <c r="I12" s="15"/>
      <c r="J12" s="15"/>
      <c r="K12" s="16"/>
      <c r="O12" s="1">
        <v>10</v>
      </c>
      <c r="P12" s="1" t="s">
        <v>31</v>
      </c>
      <c r="Q12" s="1" t="str">
        <f>vprod</f>
        <v>производство (комбинированная выработка)+передача+сбыт</v>
      </c>
    </row>
    <row r="13" spans="1:17" ht="38.25">
      <c r="A13" s="1" t="s">
        <v>32</v>
      </c>
      <c r="B13" s="1" t="str">
        <f>E12</f>
        <v>Организационно-правовая форма</v>
      </c>
      <c r="D13" s="8"/>
      <c r="E13" s="49" t="s">
        <v>33</v>
      </c>
      <c r="F13" s="50" t="s">
        <v>34</v>
      </c>
      <c r="G13" s="51" t="s">
        <v>35</v>
      </c>
      <c r="H13" s="52" t="s">
        <v>36</v>
      </c>
      <c r="I13" s="15"/>
      <c r="J13" s="15"/>
      <c r="K13" s="16"/>
      <c r="O13" s="1">
        <v>11</v>
      </c>
      <c r="P13" s="1" t="s">
        <v>37</v>
      </c>
      <c r="Q13" s="1">
        <f>fil</f>
        <v>0</v>
      </c>
    </row>
    <row r="14" spans="4:11" ht="26.25" hidden="1" thickBot="1">
      <c r="D14" s="8"/>
      <c r="E14" s="53" t="s">
        <v>38</v>
      </c>
      <c r="F14" s="54"/>
      <c r="G14" s="55" t="s">
        <v>39</v>
      </c>
      <c r="H14" s="48" t="s">
        <v>40</v>
      </c>
      <c r="I14" s="15"/>
      <c r="J14" s="15"/>
      <c r="K14" s="16"/>
    </row>
    <row r="15" spans="1:11" ht="26.25" thickBot="1">
      <c r="A15" s="1" t="s">
        <v>41</v>
      </c>
      <c r="B15" s="1" t="s">
        <v>42</v>
      </c>
      <c r="D15" s="8"/>
      <c r="E15" s="56" t="s">
        <v>43</v>
      </c>
      <c r="F15" s="57"/>
      <c r="G15" s="58"/>
      <c r="H15" s="59"/>
      <c r="I15" s="15"/>
      <c r="J15" s="15"/>
      <c r="K15" s="16"/>
    </row>
    <row r="16" spans="4:11" ht="12" customHeight="1" thickBot="1">
      <c r="D16" s="8"/>
      <c r="E16" s="15"/>
      <c r="F16" s="15"/>
      <c r="G16" s="15"/>
      <c r="H16" s="15"/>
      <c r="I16" s="15"/>
      <c r="J16" s="15"/>
      <c r="K16" s="16"/>
    </row>
    <row r="17" spans="1:11" ht="13.5" customHeight="1" thickBot="1">
      <c r="A17" s="1" t="s">
        <v>45</v>
      </c>
      <c r="B17" s="1" t="str">
        <f>E17</f>
        <v>Организация оказывает услуги более, чем в одном муниципальном образовании:</v>
      </c>
      <c r="D17" s="8"/>
      <c r="E17" s="60" t="s">
        <v>46</v>
      </c>
      <c r="F17" s="60"/>
      <c r="G17" s="61" t="s">
        <v>44</v>
      </c>
      <c r="H17" s="15"/>
      <c r="I17" s="15"/>
      <c r="J17" s="15"/>
      <c r="K17" s="16"/>
    </row>
    <row r="18" spans="1:11" ht="13.5" customHeight="1" thickBot="1">
      <c r="A18" s="1" t="s">
        <v>47</v>
      </c>
      <c r="B18" s="1" t="s">
        <v>48</v>
      </c>
      <c r="D18" s="8"/>
      <c r="E18" s="21" t="s">
        <v>49</v>
      </c>
      <c r="F18" s="62"/>
      <c r="G18" s="63" t="s">
        <v>50</v>
      </c>
      <c r="H18" s="15"/>
      <c r="I18" s="15"/>
      <c r="J18" s="15"/>
      <c r="K18" s="16"/>
    </row>
    <row r="19" spans="1:11" ht="15" customHeight="1" hidden="1" thickBot="1">
      <c r="A19" s="1" t="s">
        <v>51</v>
      </c>
      <c r="B19" s="1" t="str">
        <f>E19</f>
        <v>Почтовый адрес:</v>
      </c>
      <c r="D19" s="8"/>
      <c r="E19" s="64" t="s">
        <v>52</v>
      </c>
      <c r="F19" s="65"/>
      <c r="G19" s="66" t="s">
        <v>53</v>
      </c>
      <c r="H19" s="67"/>
      <c r="I19" s="68"/>
      <c r="J19" s="69"/>
      <c r="K19" s="16"/>
    </row>
    <row r="20" spans="1:11" ht="12.75" customHeight="1" hidden="1">
      <c r="A20" s="1" t="s">
        <v>54</v>
      </c>
      <c r="B20" s="1" t="str">
        <f>E20&amp;" "&amp;F20</f>
        <v>Ответственный сотрудник от уполномоченного органа регулирования субъекта РФ: Фамилия Имя Отчество</v>
      </c>
      <c r="D20" s="8"/>
      <c r="E20" s="70" t="s">
        <v>55</v>
      </c>
      <c r="F20" s="71" t="s">
        <v>56</v>
      </c>
      <c r="G20" s="72" t="s">
        <v>53</v>
      </c>
      <c r="H20" s="73"/>
      <c r="I20" s="74"/>
      <c r="J20" s="75"/>
      <c r="K20" s="16"/>
    </row>
    <row r="21" spans="1:11" ht="12.75" customHeight="1" hidden="1">
      <c r="A21" s="1" t="s">
        <v>57</v>
      </c>
      <c r="B21" s="1" t="str">
        <f>E20&amp;" "&amp;F21</f>
        <v>Ответственный сотрудник от уполномоченного органа регулирования субъекта РФ: Должность</v>
      </c>
      <c r="D21" s="8"/>
      <c r="E21" s="76"/>
      <c r="F21" s="77" t="s">
        <v>58</v>
      </c>
      <c r="G21" s="72" t="s">
        <v>53</v>
      </c>
      <c r="H21" s="73"/>
      <c r="I21" s="74"/>
      <c r="J21" s="75"/>
      <c r="K21" s="16"/>
    </row>
    <row r="22" spans="1:11" ht="13.5" customHeight="1" hidden="1">
      <c r="A22" s="1" t="s">
        <v>59</v>
      </c>
      <c r="B22" s="1" t="str">
        <f>E20&amp;" "&amp;F22</f>
        <v>Ответственный сотрудник от уполномоченного органа регулирования субъекта РФ: (код) телефон</v>
      </c>
      <c r="D22" s="8"/>
      <c r="E22" s="76"/>
      <c r="F22" s="77" t="s">
        <v>60</v>
      </c>
      <c r="G22" s="72" t="s">
        <v>53</v>
      </c>
      <c r="H22" s="73"/>
      <c r="I22" s="74"/>
      <c r="J22" s="75"/>
      <c r="K22" s="16"/>
    </row>
    <row r="23" spans="1:11" ht="15" customHeight="1" hidden="1" thickBot="1">
      <c r="A23" s="1" t="s">
        <v>61</v>
      </c>
      <c r="B23" s="1" t="str">
        <f>E20&amp;" "&amp;F23</f>
        <v>Ответственный сотрудник от уполномоченного органа регулирования субъекта РФ: e-mail:</v>
      </c>
      <c r="D23" s="8"/>
      <c r="E23" s="78"/>
      <c r="F23" s="79" t="s">
        <v>62</v>
      </c>
      <c r="G23" s="80" t="s">
        <v>53</v>
      </c>
      <c r="H23" s="81"/>
      <c r="I23" s="82"/>
      <c r="J23" s="83"/>
      <c r="K23" s="16"/>
    </row>
    <row r="24" spans="4:11" ht="13.5" hidden="1" thickBot="1">
      <c r="D24" s="8"/>
      <c r="E24" s="84"/>
      <c r="F24" s="84"/>
      <c r="G24" s="85"/>
      <c r="H24" s="85"/>
      <c r="I24" s="85"/>
      <c r="J24" s="85"/>
      <c r="K24" s="16"/>
    </row>
    <row r="25" spans="1:11" ht="12.75" customHeight="1" hidden="1" thickBot="1">
      <c r="A25" s="1" t="s">
        <v>63</v>
      </c>
      <c r="B25" s="1" t="str">
        <f>E25</f>
        <v>Почтовый адрес:</v>
      </c>
      <c r="D25" s="8"/>
      <c r="E25" s="64" t="s">
        <v>52</v>
      </c>
      <c r="F25" s="86"/>
      <c r="G25" s="66" t="s">
        <v>53</v>
      </c>
      <c r="H25" s="67"/>
      <c r="I25" s="68"/>
      <c r="J25" s="69"/>
      <c r="K25" s="16"/>
    </row>
    <row r="26" spans="1:11" ht="12.75" customHeight="1" hidden="1">
      <c r="A26" s="1" t="s">
        <v>64</v>
      </c>
      <c r="B26" s="1" t="str">
        <f>E26&amp;" "&amp;F26</f>
        <v>Ответственный сотрудник от органа регулирования муниципального образования: Фамилия Имя Отчество</v>
      </c>
      <c r="D26" s="8"/>
      <c r="E26" s="70" t="s">
        <v>65</v>
      </c>
      <c r="F26" s="71" t="s">
        <v>56</v>
      </c>
      <c r="G26" s="72" t="s">
        <v>53</v>
      </c>
      <c r="H26" s="73"/>
      <c r="I26" s="74"/>
      <c r="J26" s="75"/>
      <c r="K26" s="16"/>
    </row>
    <row r="27" spans="1:11" ht="14.25" customHeight="1" hidden="1">
      <c r="A27" s="1" t="s">
        <v>66</v>
      </c>
      <c r="B27" s="1" t="str">
        <f>E26&amp;" "&amp;F27</f>
        <v>Ответственный сотрудник от органа регулирования муниципального образования: Должность</v>
      </c>
      <c r="D27" s="8"/>
      <c r="E27" s="87"/>
      <c r="F27" s="77" t="s">
        <v>58</v>
      </c>
      <c r="G27" s="72" t="s">
        <v>53</v>
      </c>
      <c r="H27" s="73"/>
      <c r="I27" s="74"/>
      <c r="J27" s="75"/>
      <c r="K27" s="16"/>
    </row>
    <row r="28" spans="1:11" ht="15.75" customHeight="1" hidden="1">
      <c r="A28" s="1" t="s">
        <v>67</v>
      </c>
      <c r="B28" s="1" t="str">
        <f>E26&amp;" "&amp;F28</f>
        <v>Ответственный сотрудник от органа регулирования муниципального образования: (код) телефон</v>
      </c>
      <c r="D28" s="8"/>
      <c r="E28" s="87"/>
      <c r="F28" s="77" t="s">
        <v>60</v>
      </c>
      <c r="G28" s="72" t="s">
        <v>53</v>
      </c>
      <c r="H28" s="73"/>
      <c r="I28" s="74"/>
      <c r="J28" s="75"/>
      <c r="K28" s="16"/>
    </row>
    <row r="29" spans="1:11" ht="13.5" customHeight="1" hidden="1" thickBot="1">
      <c r="A29" s="1" t="s">
        <v>68</v>
      </c>
      <c r="B29" s="1" t="str">
        <f>E26&amp;" "&amp;F29</f>
        <v>Ответственный сотрудник от органа регулирования муниципального образования: e-mail:</v>
      </c>
      <c r="D29" s="8"/>
      <c r="E29" s="88"/>
      <c r="F29" s="79" t="s">
        <v>62</v>
      </c>
      <c r="G29" s="80" t="s">
        <v>53</v>
      </c>
      <c r="H29" s="81"/>
      <c r="I29" s="82"/>
      <c r="J29" s="83"/>
      <c r="K29" s="16"/>
    </row>
    <row r="30" spans="4:11" ht="13.5" hidden="1" thickBot="1">
      <c r="D30" s="8"/>
      <c r="E30" s="15"/>
      <c r="F30" s="15"/>
      <c r="G30" s="15"/>
      <c r="H30" s="15"/>
      <c r="I30" s="15"/>
      <c r="J30" s="15"/>
      <c r="K30" s="16"/>
    </row>
    <row r="31" spans="1:11" ht="12.75" customHeight="1" thickBot="1">
      <c r="A31" s="1" t="s">
        <v>69</v>
      </c>
      <c r="B31" s="1" t="str">
        <f>E31</f>
        <v>Почтовый адрес:</v>
      </c>
      <c r="D31" s="8"/>
      <c r="E31" s="64" t="s">
        <v>52</v>
      </c>
      <c r="F31" s="86"/>
      <c r="G31" s="66" t="s">
        <v>70</v>
      </c>
      <c r="H31" s="67"/>
      <c r="I31" s="68"/>
      <c r="J31" s="69"/>
      <c r="K31" s="16"/>
    </row>
    <row r="32" spans="1:11" ht="12.75" customHeight="1">
      <c r="A32" s="1" t="s">
        <v>71</v>
      </c>
      <c r="B32" s="1" t="str">
        <f>E32&amp;" "&amp;F32</f>
        <v>Ответственный за предоставление информации (от регулируемой организации): Фамилия Имя Отчество</v>
      </c>
      <c r="D32" s="8"/>
      <c r="E32" s="70" t="s">
        <v>72</v>
      </c>
      <c r="F32" s="71" t="s">
        <v>56</v>
      </c>
      <c r="G32" s="72" t="s">
        <v>73</v>
      </c>
      <c r="H32" s="73"/>
      <c r="I32" s="74"/>
      <c r="J32" s="75"/>
      <c r="K32" s="16"/>
    </row>
    <row r="33" spans="1:11" ht="14.25" customHeight="1">
      <c r="A33" s="1" t="s">
        <v>74</v>
      </c>
      <c r="B33" s="1" t="str">
        <f>E32&amp;" "&amp;F33</f>
        <v>Ответственный за предоставление информации (от регулируемой организации): Должность</v>
      </c>
      <c r="D33" s="8"/>
      <c r="E33" s="87"/>
      <c r="F33" s="77" t="s">
        <v>58</v>
      </c>
      <c r="G33" s="72" t="s">
        <v>75</v>
      </c>
      <c r="H33" s="73"/>
      <c r="I33" s="74"/>
      <c r="J33" s="75"/>
      <c r="K33" s="16"/>
    </row>
    <row r="34" spans="1:11" ht="14.25" customHeight="1">
      <c r="A34" s="1" t="s">
        <v>76</v>
      </c>
      <c r="B34" s="1" t="str">
        <f>E32&amp;" "&amp;F34</f>
        <v>Ответственный за предоставление информации (от регулируемой организации): (код) телефон</v>
      </c>
      <c r="D34" s="8"/>
      <c r="E34" s="87"/>
      <c r="F34" s="77" t="s">
        <v>60</v>
      </c>
      <c r="G34" s="72" t="s">
        <v>77</v>
      </c>
      <c r="H34" s="73"/>
      <c r="I34" s="74"/>
      <c r="J34" s="75"/>
      <c r="K34" s="16"/>
    </row>
    <row r="35" spans="1:11" ht="14.25" customHeight="1" thickBot="1">
      <c r="A35" s="1" t="s">
        <v>78</v>
      </c>
      <c r="B35" s="1" t="str">
        <f>E32&amp;" "&amp;F35</f>
        <v>Ответственный за предоставление информации (от регулируемой организации): e-mail:</v>
      </c>
      <c r="D35" s="8"/>
      <c r="E35" s="88"/>
      <c r="F35" s="79" t="s">
        <v>62</v>
      </c>
      <c r="G35" s="80" t="s">
        <v>79</v>
      </c>
      <c r="H35" s="81"/>
      <c r="I35" s="82"/>
      <c r="J35" s="83"/>
      <c r="K35" s="16"/>
    </row>
    <row r="36" spans="4:11" ht="12.75">
      <c r="D36" s="89"/>
      <c r="E36" s="90"/>
      <c r="F36" s="90"/>
      <c r="G36" s="90"/>
      <c r="H36" s="90"/>
      <c r="I36" s="90"/>
      <c r="J36" s="90"/>
      <c r="K36" s="91"/>
    </row>
  </sheetData>
  <sheetProtection password="FA9C" sheet="1" objects="1" scenarios="1" formatColumns="0" formatRows="0"/>
  <protectedRanges>
    <protectedRange sqref="E13" name="Диапазон1"/>
  </protectedRanges>
  <mergeCells count="31">
    <mergeCell ref="E32:E35"/>
    <mergeCell ref="G32:I32"/>
    <mergeCell ref="G33:I33"/>
    <mergeCell ref="G34:I34"/>
    <mergeCell ref="G35:I35"/>
    <mergeCell ref="E26:E29"/>
    <mergeCell ref="G26:I26"/>
    <mergeCell ref="G27:I27"/>
    <mergeCell ref="G28:I28"/>
    <mergeCell ref="G29:I29"/>
    <mergeCell ref="E31:F31"/>
    <mergeCell ref="G31:I31"/>
    <mergeCell ref="E20:E23"/>
    <mergeCell ref="G20:I20"/>
    <mergeCell ref="G21:I21"/>
    <mergeCell ref="G22:I22"/>
    <mergeCell ref="G23:I23"/>
    <mergeCell ref="E25:F25"/>
    <mergeCell ref="G25:I25"/>
    <mergeCell ref="E11:H11"/>
    <mergeCell ref="E15:F15"/>
    <mergeCell ref="E17:F17"/>
    <mergeCell ref="E18:F18"/>
    <mergeCell ref="E19:F19"/>
    <mergeCell ref="G19:I19"/>
    <mergeCell ref="J2:K2"/>
    <mergeCell ref="E3:I3"/>
    <mergeCell ref="F5:I5"/>
    <mergeCell ref="E6:F6"/>
    <mergeCell ref="G6:I6"/>
    <mergeCell ref="G9:H9"/>
  </mergeCells>
  <dataValidations count="13">
    <dataValidation type="list" showInputMessage="1" showErrorMessage="1" promptTitle="Ввод" prompt="Необходимо выбрать значение из списка" errorTitle="Ошибка" error="Необходимо выбрать значение из списка!" sqref="F10">
      <formula1>MO_LIST_25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 G17">
      <formula1>"да,нет"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E15:F15">
      <formula1>VD</formula1>
    </dataValidation>
    <dataValidation type="decimal" operator="greaterThanOrEqual" allowBlank="1" showInputMessage="1" showErrorMessage="1" sqref="I8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F9">
      <formula1>MR_LIST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8">
      <formula1>"Да,Нет"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8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F8">
      <formula1>KV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errorStyle="warning" allowBlank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/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tabColor indexed="31"/>
    <pageSetUpPr fitToPage="1"/>
  </sheetPr>
  <dimension ref="A1:Q36"/>
  <sheetViews>
    <sheetView showGridLines="0" zoomScalePageLayoutView="0" workbookViewId="0" topLeftCell="C13">
      <selection activeCell="H16" sqref="H16"/>
    </sheetView>
  </sheetViews>
  <sheetFormatPr defaultColWidth="9.140625" defaultRowHeight="11.25"/>
  <cols>
    <col min="1" max="1" width="9.140625" style="1" hidden="1" customWidth="1"/>
    <col min="2" max="2" width="15.140625" style="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" customWidth="1"/>
    <col min="18" max="16384" width="9.140625" style="2" customWidth="1"/>
  </cols>
  <sheetData>
    <row r="1" spans="1:2" ht="12" customHeight="1">
      <c r="A1" s="1" t="str">
        <f>E6</f>
        <v>Наименование регулирующего органа:</v>
      </c>
      <c r="B1" s="1">
        <v>1</v>
      </c>
    </row>
    <row r="2" spans="4:12" ht="12" customHeight="1">
      <c r="D2" s="3"/>
      <c r="E2" s="4"/>
      <c r="F2" s="4"/>
      <c r="G2" s="4"/>
      <c r="H2" s="4"/>
      <c r="I2" s="4"/>
      <c r="J2" s="5" t="str">
        <f>version</f>
        <v>Версия 5.4.2</v>
      </c>
      <c r="K2" s="6"/>
      <c r="L2" s="7"/>
    </row>
    <row r="3" spans="4:17" ht="24.75" customHeight="1">
      <c r="D3" s="8"/>
      <c r="E3" s="9" t="s">
        <v>0</v>
      </c>
      <c r="F3" s="10"/>
      <c r="G3" s="10"/>
      <c r="H3" s="10"/>
      <c r="I3" s="11"/>
      <c r="J3" s="12"/>
      <c r="K3" s="13"/>
      <c r="L3" s="7"/>
      <c r="O3" s="1">
        <v>1</v>
      </c>
      <c r="P3" s="1" t="s">
        <v>1</v>
      </c>
      <c r="Q3" s="1" t="str">
        <f>'2 квартал 2012 г'!F5</f>
        <v>Краснодарский край</v>
      </c>
    </row>
    <row r="4" spans="4:17" ht="26.25" thickBot="1">
      <c r="D4" s="8"/>
      <c r="E4" s="14"/>
      <c r="F4" s="15"/>
      <c r="G4" s="15"/>
      <c r="H4" s="15"/>
      <c r="I4" s="15"/>
      <c r="J4" s="15"/>
      <c r="K4" s="16"/>
      <c r="O4" s="1">
        <v>2</v>
      </c>
      <c r="P4" s="1" t="s">
        <v>2</v>
      </c>
      <c r="Q4" s="1" t="str">
        <f>'2 квартал 2012 г'!F8</f>
        <v>II квартал</v>
      </c>
    </row>
    <row r="5" spans="4:17" ht="22.5" customHeight="1" thickBot="1">
      <c r="D5" s="8"/>
      <c r="E5" s="17" t="s">
        <v>3</v>
      </c>
      <c r="F5" s="18" t="s">
        <v>4</v>
      </c>
      <c r="G5" s="19"/>
      <c r="H5" s="19"/>
      <c r="I5" s="20"/>
      <c r="J5" s="15"/>
      <c r="K5" s="16"/>
      <c r="O5" s="1">
        <v>3</v>
      </c>
      <c r="P5" s="1" t="s">
        <v>5</v>
      </c>
      <c r="Q5" s="1">
        <f>'2 квартал 2012 г'!G8</f>
        <v>2012</v>
      </c>
    </row>
    <row r="6" spans="4:17" ht="16.5" customHeight="1" thickBot="1">
      <c r="D6" s="8"/>
      <c r="E6" s="21" t="s">
        <v>6</v>
      </c>
      <c r="F6" s="22"/>
      <c r="G6" s="23" t="s">
        <v>80</v>
      </c>
      <c r="H6" s="23"/>
      <c r="I6" s="24"/>
      <c r="J6" s="15"/>
      <c r="K6" s="16"/>
      <c r="O6" s="1">
        <v>4</v>
      </c>
      <c r="P6" s="1" t="s">
        <v>8</v>
      </c>
      <c r="Q6" s="1" t="str">
        <f>mo_n</f>
        <v>Курганинский муниципальный район</v>
      </c>
    </row>
    <row r="7" spans="1:17" ht="18" customHeight="1" thickBot="1">
      <c r="A7" s="1" t="s">
        <v>9</v>
      </c>
      <c r="B7" s="1">
        <f>E7</f>
        <v>0</v>
      </c>
      <c r="D7" s="8"/>
      <c r="E7" s="25"/>
      <c r="F7" s="26" t="s">
        <v>10</v>
      </c>
      <c r="G7" s="26" t="s">
        <v>11</v>
      </c>
      <c r="H7" s="25"/>
      <c r="I7" s="25"/>
      <c r="J7" s="15"/>
      <c r="K7" s="16"/>
      <c r="O7" s="1">
        <v>5</v>
      </c>
      <c r="P7" s="1" t="s">
        <v>12</v>
      </c>
      <c r="Q7" s="1" t="str">
        <f>oktmo_n</f>
        <v>03627000</v>
      </c>
    </row>
    <row r="8" spans="1:17" s="28" customFormat="1" ht="24.75" customHeight="1" thickBot="1">
      <c r="A8" s="27" t="s">
        <v>13</v>
      </c>
      <c r="B8" s="27" t="str">
        <f>H8</f>
        <v>Количество дней в отчетном периоде:</v>
      </c>
      <c r="D8" s="8"/>
      <c r="E8" s="29" t="s">
        <v>14</v>
      </c>
      <c r="F8" s="30" t="s">
        <v>81</v>
      </c>
      <c r="G8" s="31">
        <v>2012</v>
      </c>
      <c r="H8" s="32" t="s">
        <v>16</v>
      </c>
      <c r="I8" s="33">
        <v>91</v>
      </c>
      <c r="J8" s="15"/>
      <c r="K8" s="16"/>
      <c r="O8" s="1">
        <v>6</v>
      </c>
      <c r="P8" s="1" t="s">
        <v>17</v>
      </c>
      <c r="Q8" s="27" t="str">
        <f>org_n</f>
        <v>МУП "Курганинсктеплоэнерго"</v>
      </c>
    </row>
    <row r="9" spans="4:17" ht="26.25" customHeight="1" hidden="1" thickBot="1">
      <c r="D9" s="8"/>
      <c r="E9" s="17" t="s">
        <v>18</v>
      </c>
      <c r="F9" s="34" t="s">
        <v>19</v>
      </c>
      <c r="G9" s="35"/>
      <c r="H9" s="36"/>
      <c r="I9" s="37"/>
      <c r="J9" s="15"/>
      <c r="K9" s="16"/>
      <c r="O9" s="1">
        <v>7</v>
      </c>
      <c r="P9" s="1" t="s">
        <v>20</v>
      </c>
      <c r="Q9" s="1" t="str">
        <f>inn</f>
        <v>2339017924</v>
      </c>
    </row>
    <row r="10" spans="4:17" ht="25.5" customHeight="1" thickBot="1">
      <c r="D10" s="8"/>
      <c r="E10" s="29" t="s">
        <v>21</v>
      </c>
      <c r="F10" s="38" t="s">
        <v>19</v>
      </c>
      <c r="G10" s="39" t="s">
        <v>22</v>
      </c>
      <c r="H10" s="40" t="s">
        <v>23</v>
      </c>
      <c r="I10" s="15"/>
      <c r="J10" s="15"/>
      <c r="K10" s="16"/>
      <c r="O10" s="1">
        <v>8</v>
      </c>
      <c r="P10" s="27" t="s">
        <v>24</v>
      </c>
      <c r="Q10" s="1" t="str">
        <f>kpp</f>
        <v>233901001</v>
      </c>
    </row>
    <row r="11" spans="4:17" ht="12" customHeight="1">
      <c r="D11" s="8"/>
      <c r="E11" s="41" t="s">
        <v>25</v>
      </c>
      <c r="F11" s="42"/>
      <c r="G11" s="42"/>
      <c r="H11" s="43"/>
      <c r="I11" s="15"/>
      <c r="J11" s="15"/>
      <c r="K11" s="16"/>
      <c r="O11" s="1">
        <v>9</v>
      </c>
      <c r="P11" s="1" t="s">
        <v>26</v>
      </c>
      <c r="Q11" s="44" t="str">
        <f>org_n&amp;"_INN:"&amp;inn&amp;"_KPP:"&amp;kpp</f>
        <v>МУП "Курганинсктеплоэнерго"_INN:2339017924_KPP:233901001</v>
      </c>
    </row>
    <row r="12" spans="4:17" ht="89.25">
      <c r="D12" s="8"/>
      <c r="E12" s="45" t="s">
        <v>27</v>
      </c>
      <c r="F12" s="46" t="s">
        <v>28</v>
      </c>
      <c r="G12" s="47" t="s">
        <v>29</v>
      </c>
      <c r="H12" s="48" t="s">
        <v>30</v>
      </c>
      <c r="I12" s="15"/>
      <c r="J12" s="15"/>
      <c r="K12" s="16"/>
      <c r="O12" s="1">
        <v>10</v>
      </c>
      <c r="P12" s="1" t="s">
        <v>31</v>
      </c>
      <c r="Q12" s="1" t="str">
        <f>vprod</f>
        <v>производство (комбинированная выработка)+передача+сбыт</v>
      </c>
    </row>
    <row r="13" spans="1:17" ht="37.5" customHeight="1">
      <c r="A13" s="1" t="s">
        <v>32</v>
      </c>
      <c r="B13" s="1" t="str">
        <f>E12</f>
        <v>Организационно-правовая форма</v>
      </c>
      <c r="D13" s="8"/>
      <c r="E13" s="49" t="s">
        <v>33</v>
      </c>
      <c r="F13" s="50" t="s">
        <v>34</v>
      </c>
      <c r="G13" s="51" t="s">
        <v>35</v>
      </c>
      <c r="H13" s="52" t="s">
        <v>36</v>
      </c>
      <c r="I13" s="15"/>
      <c r="J13" s="15"/>
      <c r="K13" s="16"/>
      <c r="O13" s="1">
        <v>11</v>
      </c>
      <c r="P13" s="1" t="s">
        <v>37</v>
      </c>
      <c r="Q13" s="1">
        <f>fil</f>
        <v>0</v>
      </c>
    </row>
    <row r="14" spans="4:11" ht="26.25" hidden="1" thickBot="1">
      <c r="D14" s="8"/>
      <c r="E14" s="53" t="s">
        <v>38</v>
      </c>
      <c r="F14" s="54"/>
      <c r="G14" s="55" t="s">
        <v>39</v>
      </c>
      <c r="H14" s="48" t="s">
        <v>40</v>
      </c>
      <c r="I14" s="15"/>
      <c r="J14" s="15"/>
      <c r="K14" s="16"/>
    </row>
    <row r="15" spans="1:11" ht="26.25" thickBot="1">
      <c r="A15" s="1" t="s">
        <v>41</v>
      </c>
      <c r="B15" s="1" t="s">
        <v>42</v>
      </c>
      <c r="D15" s="8"/>
      <c r="E15" s="56" t="s">
        <v>43</v>
      </c>
      <c r="F15" s="57"/>
      <c r="G15" s="58"/>
      <c r="H15" s="59"/>
      <c r="I15" s="15"/>
      <c r="J15" s="15"/>
      <c r="K15" s="16"/>
    </row>
    <row r="16" spans="4:11" ht="12" customHeight="1" thickBot="1">
      <c r="D16" s="8"/>
      <c r="E16" s="15"/>
      <c r="F16" s="15"/>
      <c r="G16" s="15"/>
      <c r="H16" s="15"/>
      <c r="I16" s="15"/>
      <c r="J16" s="15"/>
      <c r="K16" s="16"/>
    </row>
    <row r="17" spans="1:11" ht="13.5" customHeight="1" thickBot="1">
      <c r="A17" s="1" t="s">
        <v>45</v>
      </c>
      <c r="B17" s="1" t="str">
        <f>E17</f>
        <v>Организация оказывает услуги более, чем в одном муниципальном образовании:</v>
      </c>
      <c r="D17" s="8"/>
      <c r="E17" s="60" t="s">
        <v>46</v>
      </c>
      <c r="F17" s="60"/>
      <c r="G17" s="61" t="s">
        <v>44</v>
      </c>
      <c r="H17" s="15"/>
      <c r="I17" s="15"/>
      <c r="J17" s="15"/>
      <c r="K17" s="16"/>
    </row>
    <row r="18" spans="1:11" ht="13.5" customHeight="1" thickBot="1">
      <c r="A18" s="1" t="s">
        <v>47</v>
      </c>
      <c r="B18" s="1" t="s">
        <v>48</v>
      </c>
      <c r="D18" s="8"/>
      <c r="E18" s="21" t="s">
        <v>49</v>
      </c>
      <c r="F18" s="62"/>
      <c r="G18" s="63" t="s">
        <v>50</v>
      </c>
      <c r="H18" s="15"/>
      <c r="I18" s="15"/>
      <c r="J18" s="15"/>
      <c r="K18" s="16"/>
    </row>
    <row r="19" spans="1:11" ht="15" customHeight="1" thickBot="1">
      <c r="A19" s="1" t="s">
        <v>51</v>
      </c>
      <c r="B19" s="1" t="str">
        <f>E19</f>
        <v>Почтовый адрес:</v>
      </c>
      <c r="D19" s="8"/>
      <c r="E19" s="64" t="s">
        <v>52</v>
      </c>
      <c r="F19" s="65"/>
      <c r="G19" s="66" t="s">
        <v>53</v>
      </c>
      <c r="H19" s="67"/>
      <c r="I19" s="68"/>
      <c r="J19" s="69"/>
      <c r="K19" s="16"/>
    </row>
    <row r="20" spans="1:11" ht="12.75" customHeight="1">
      <c r="A20" s="1" t="s">
        <v>54</v>
      </c>
      <c r="B20" s="1" t="str">
        <f>E20&amp;" "&amp;F20</f>
        <v>Ответственный сотрудник от уполномоченного органа регулирования субъекта РФ: Фамилия Имя Отчество</v>
      </c>
      <c r="D20" s="8"/>
      <c r="E20" s="70" t="s">
        <v>55</v>
      </c>
      <c r="F20" s="71" t="s">
        <v>56</v>
      </c>
      <c r="G20" s="72" t="s">
        <v>53</v>
      </c>
      <c r="H20" s="73"/>
      <c r="I20" s="74"/>
      <c r="J20" s="75"/>
      <c r="K20" s="16"/>
    </row>
    <row r="21" spans="1:11" ht="12.75" customHeight="1">
      <c r="A21" s="1" t="s">
        <v>57</v>
      </c>
      <c r="B21" s="1" t="str">
        <f>E20&amp;" "&amp;F21</f>
        <v>Ответственный сотрудник от уполномоченного органа регулирования субъекта РФ: Должность</v>
      </c>
      <c r="D21" s="8"/>
      <c r="E21" s="76"/>
      <c r="F21" s="77" t="s">
        <v>58</v>
      </c>
      <c r="G21" s="72" t="s">
        <v>53</v>
      </c>
      <c r="H21" s="73"/>
      <c r="I21" s="74"/>
      <c r="J21" s="75"/>
      <c r="K21" s="16"/>
    </row>
    <row r="22" spans="1:11" ht="13.5" customHeight="1">
      <c r="A22" s="1" t="s">
        <v>59</v>
      </c>
      <c r="B22" s="1" t="str">
        <f>E20&amp;" "&amp;F22</f>
        <v>Ответственный сотрудник от уполномоченного органа регулирования субъекта РФ: (код) телефон</v>
      </c>
      <c r="D22" s="8"/>
      <c r="E22" s="76"/>
      <c r="F22" s="77" t="s">
        <v>60</v>
      </c>
      <c r="G22" s="72" t="s">
        <v>53</v>
      </c>
      <c r="H22" s="73"/>
      <c r="I22" s="74"/>
      <c r="J22" s="75"/>
      <c r="K22" s="16"/>
    </row>
    <row r="23" spans="1:11" ht="15" customHeight="1" thickBot="1">
      <c r="A23" s="1" t="s">
        <v>61</v>
      </c>
      <c r="B23" s="1" t="str">
        <f>E20&amp;" "&amp;F23</f>
        <v>Ответственный сотрудник от уполномоченного органа регулирования субъекта РФ: e-mail:</v>
      </c>
      <c r="D23" s="8"/>
      <c r="E23" s="78"/>
      <c r="F23" s="79" t="s">
        <v>62</v>
      </c>
      <c r="G23" s="80" t="s">
        <v>53</v>
      </c>
      <c r="H23" s="81"/>
      <c r="I23" s="82"/>
      <c r="J23" s="83"/>
      <c r="K23" s="16"/>
    </row>
    <row r="24" spans="4:11" ht="13.5" thickBot="1">
      <c r="D24" s="8"/>
      <c r="E24" s="84"/>
      <c r="F24" s="84"/>
      <c r="G24" s="85"/>
      <c r="H24" s="85"/>
      <c r="I24" s="85"/>
      <c r="J24" s="85"/>
      <c r="K24" s="16"/>
    </row>
    <row r="25" spans="1:11" ht="12.75" customHeight="1" thickBot="1">
      <c r="A25" s="1" t="s">
        <v>63</v>
      </c>
      <c r="B25" s="1" t="str">
        <f>E25</f>
        <v>Почтовый адрес:</v>
      </c>
      <c r="D25" s="8"/>
      <c r="E25" s="64" t="s">
        <v>52</v>
      </c>
      <c r="F25" s="86"/>
      <c r="G25" s="66" t="s">
        <v>53</v>
      </c>
      <c r="H25" s="67"/>
      <c r="I25" s="68"/>
      <c r="J25" s="69"/>
      <c r="K25" s="16"/>
    </row>
    <row r="26" spans="1:11" ht="12.75" customHeight="1">
      <c r="A26" s="1" t="s">
        <v>64</v>
      </c>
      <c r="B26" s="1" t="str">
        <f>E26&amp;" "&amp;F26</f>
        <v>Ответственный сотрудник от органа регулирования муниципального образования: Фамилия Имя Отчество</v>
      </c>
      <c r="D26" s="8"/>
      <c r="E26" s="70" t="s">
        <v>65</v>
      </c>
      <c r="F26" s="71" t="s">
        <v>56</v>
      </c>
      <c r="G26" s="72" t="s">
        <v>53</v>
      </c>
      <c r="H26" s="73"/>
      <c r="I26" s="74"/>
      <c r="J26" s="75"/>
      <c r="K26" s="16"/>
    </row>
    <row r="27" spans="1:11" ht="14.25" customHeight="1">
      <c r="A27" s="1" t="s">
        <v>66</v>
      </c>
      <c r="B27" s="1" t="str">
        <f>E26&amp;" "&amp;F27</f>
        <v>Ответственный сотрудник от органа регулирования муниципального образования: Должность</v>
      </c>
      <c r="D27" s="8"/>
      <c r="E27" s="87"/>
      <c r="F27" s="77" t="s">
        <v>58</v>
      </c>
      <c r="G27" s="72" t="s">
        <v>53</v>
      </c>
      <c r="H27" s="73"/>
      <c r="I27" s="74"/>
      <c r="J27" s="75"/>
      <c r="K27" s="16"/>
    </row>
    <row r="28" spans="1:11" ht="15.75" customHeight="1">
      <c r="A28" s="1" t="s">
        <v>67</v>
      </c>
      <c r="B28" s="1" t="str">
        <f>E26&amp;" "&amp;F28</f>
        <v>Ответственный сотрудник от органа регулирования муниципального образования: (код) телефон</v>
      </c>
      <c r="D28" s="8"/>
      <c r="E28" s="87"/>
      <c r="F28" s="77" t="s">
        <v>60</v>
      </c>
      <c r="G28" s="72" t="s">
        <v>53</v>
      </c>
      <c r="H28" s="73"/>
      <c r="I28" s="74"/>
      <c r="J28" s="75"/>
      <c r="K28" s="16"/>
    </row>
    <row r="29" spans="1:11" ht="13.5" customHeight="1" thickBot="1">
      <c r="A29" s="1" t="s">
        <v>68</v>
      </c>
      <c r="B29" s="1" t="str">
        <f>E26&amp;" "&amp;F29</f>
        <v>Ответственный сотрудник от органа регулирования муниципального образования: e-mail:</v>
      </c>
      <c r="D29" s="8"/>
      <c r="E29" s="88"/>
      <c r="F29" s="79" t="s">
        <v>62</v>
      </c>
      <c r="G29" s="80" t="s">
        <v>53</v>
      </c>
      <c r="H29" s="81"/>
      <c r="I29" s="82"/>
      <c r="J29" s="83"/>
      <c r="K29" s="16"/>
    </row>
    <row r="30" spans="4:11" ht="13.5" thickBot="1">
      <c r="D30" s="8"/>
      <c r="E30" s="15"/>
      <c r="F30" s="15"/>
      <c r="G30" s="15"/>
      <c r="H30" s="15"/>
      <c r="I30" s="15"/>
      <c r="J30" s="15"/>
      <c r="K30" s="16"/>
    </row>
    <row r="31" spans="1:11" ht="12.75" customHeight="1" thickBot="1">
      <c r="A31" s="1" t="s">
        <v>69</v>
      </c>
      <c r="B31" s="1" t="str">
        <f>E31</f>
        <v>Почтовый адрес:</v>
      </c>
      <c r="D31" s="8"/>
      <c r="E31" s="64" t="s">
        <v>52</v>
      </c>
      <c r="F31" s="86"/>
      <c r="G31" s="66" t="s">
        <v>82</v>
      </c>
      <c r="H31" s="67"/>
      <c r="I31" s="68"/>
      <c r="J31" s="69"/>
      <c r="K31" s="16"/>
    </row>
    <row r="32" spans="1:11" ht="12.75" customHeight="1">
      <c r="A32" s="1" t="s">
        <v>71</v>
      </c>
      <c r="B32" s="1" t="str">
        <f>E32&amp;" "&amp;F32</f>
        <v>Ответственный за предоставление информации (от регулируемой организации): Фамилия Имя Отчество</v>
      </c>
      <c r="D32" s="8"/>
      <c r="E32" s="70" t="s">
        <v>72</v>
      </c>
      <c r="F32" s="71" t="s">
        <v>56</v>
      </c>
      <c r="G32" s="72" t="s">
        <v>73</v>
      </c>
      <c r="H32" s="73"/>
      <c r="I32" s="74"/>
      <c r="J32" s="75"/>
      <c r="K32" s="16"/>
    </row>
    <row r="33" spans="1:11" ht="14.25" customHeight="1">
      <c r="A33" s="1" t="s">
        <v>74</v>
      </c>
      <c r="B33" s="1" t="str">
        <f>E32&amp;" "&amp;F33</f>
        <v>Ответственный за предоставление информации (от регулируемой организации): Должность</v>
      </c>
      <c r="D33" s="8"/>
      <c r="E33" s="87"/>
      <c r="F33" s="77" t="s">
        <v>58</v>
      </c>
      <c r="G33" s="72" t="s">
        <v>75</v>
      </c>
      <c r="H33" s="73"/>
      <c r="I33" s="74"/>
      <c r="J33" s="75"/>
      <c r="K33" s="16"/>
    </row>
    <row r="34" spans="1:11" ht="14.25" customHeight="1">
      <c r="A34" s="1" t="s">
        <v>76</v>
      </c>
      <c r="B34" s="1" t="str">
        <f>E32&amp;" "&amp;F34</f>
        <v>Ответственный за предоставление информации (от регулируемой организации): (код) телефон</v>
      </c>
      <c r="D34" s="8"/>
      <c r="E34" s="87"/>
      <c r="F34" s="77" t="s">
        <v>60</v>
      </c>
      <c r="G34" s="72" t="s">
        <v>83</v>
      </c>
      <c r="H34" s="73"/>
      <c r="I34" s="74"/>
      <c r="J34" s="75"/>
      <c r="K34" s="16"/>
    </row>
    <row r="35" spans="1:11" ht="14.25" customHeight="1" thickBot="1">
      <c r="A35" s="1" t="s">
        <v>78</v>
      </c>
      <c r="B35" s="1" t="str">
        <f>E32&amp;" "&amp;F35</f>
        <v>Ответственный за предоставление информации (от регулируемой организации): e-mail:</v>
      </c>
      <c r="D35" s="8"/>
      <c r="E35" s="88"/>
      <c r="F35" s="79" t="s">
        <v>62</v>
      </c>
      <c r="G35" s="80" t="s">
        <v>84</v>
      </c>
      <c r="H35" s="81"/>
      <c r="I35" s="82"/>
      <c r="J35" s="83"/>
      <c r="K35" s="16"/>
    </row>
    <row r="36" spans="4:11" ht="12.75">
      <c r="D36" s="89"/>
      <c r="E36" s="90"/>
      <c r="F36" s="90"/>
      <c r="G36" s="90"/>
      <c r="H36" s="90"/>
      <c r="I36" s="90"/>
      <c r="J36" s="90"/>
      <c r="K36" s="91"/>
    </row>
  </sheetData>
  <sheetProtection password="FA9C" sheet="1" objects="1" scenarios="1" formatColumns="0" formatRows="0"/>
  <protectedRanges>
    <protectedRange sqref="E13" name="Диапазон1"/>
  </protectedRanges>
  <mergeCells count="31">
    <mergeCell ref="E32:E35"/>
    <mergeCell ref="G32:I32"/>
    <mergeCell ref="G33:I33"/>
    <mergeCell ref="G34:I34"/>
    <mergeCell ref="G35:I35"/>
    <mergeCell ref="E26:E29"/>
    <mergeCell ref="G26:I26"/>
    <mergeCell ref="G27:I27"/>
    <mergeCell ref="G28:I28"/>
    <mergeCell ref="G29:I29"/>
    <mergeCell ref="E31:F31"/>
    <mergeCell ref="G31:I31"/>
    <mergeCell ref="E20:E23"/>
    <mergeCell ref="G20:I20"/>
    <mergeCell ref="G21:I21"/>
    <mergeCell ref="G22:I22"/>
    <mergeCell ref="G23:I23"/>
    <mergeCell ref="E25:F25"/>
    <mergeCell ref="G25:I25"/>
    <mergeCell ref="E11:H11"/>
    <mergeCell ref="E15:F15"/>
    <mergeCell ref="E17:F17"/>
    <mergeCell ref="E18:F18"/>
    <mergeCell ref="E19:F19"/>
    <mergeCell ref="G19:I19"/>
    <mergeCell ref="J2:K2"/>
    <mergeCell ref="E3:I3"/>
    <mergeCell ref="F5:I5"/>
    <mergeCell ref="E6:F6"/>
    <mergeCell ref="G6:I6"/>
    <mergeCell ref="G9:H9"/>
  </mergeCells>
  <dataValidations count="13">
    <dataValidation type="list" showInputMessage="1" showErrorMessage="1" promptTitle="Ввод" prompt="Необходимо выбрать значение из списка" errorTitle="Ошибка" error="Необходимо выбрать значение из списка!" sqref="F10">
      <formula1>MO_LIST_25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 G17">
      <formula1>"да,нет"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E15:F15">
      <formula1>VD</formula1>
    </dataValidation>
    <dataValidation type="decimal" operator="greaterThanOrEqual" allowBlank="1" showInputMessage="1" showErrorMessage="1" sqref="I8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F9">
      <formula1>MR_LIST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8">
      <formula1>"Да,Нет"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8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F8">
      <formula1>KV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errorStyle="warning" allowBlank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/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tabColor indexed="31"/>
    <pageSetUpPr fitToPage="1"/>
  </sheetPr>
  <dimension ref="A1:Q36"/>
  <sheetViews>
    <sheetView showGridLines="0" zoomScalePageLayoutView="0" workbookViewId="0" topLeftCell="C1">
      <selection activeCell="E41" sqref="E41"/>
    </sheetView>
  </sheetViews>
  <sheetFormatPr defaultColWidth="9.140625" defaultRowHeight="11.25"/>
  <cols>
    <col min="1" max="1" width="9.140625" style="1" hidden="1" customWidth="1"/>
    <col min="2" max="2" width="15.140625" style="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" customWidth="1"/>
    <col min="18" max="16384" width="9.140625" style="2" customWidth="1"/>
  </cols>
  <sheetData>
    <row r="1" spans="1:2" ht="12" customHeight="1">
      <c r="A1" s="1" t="str">
        <f>E6</f>
        <v>Наименование регулирующего органа:</v>
      </c>
      <c r="B1" s="1">
        <v>1</v>
      </c>
    </row>
    <row r="2" spans="4:12" ht="12" customHeight="1">
      <c r="D2" s="3"/>
      <c r="E2" s="4"/>
      <c r="F2" s="4"/>
      <c r="G2" s="4"/>
      <c r="H2" s="4"/>
      <c r="I2" s="4"/>
      <c r="J2" s="5" t="str">
        <f>version</f>
        <v>Версия 5.4.2</v>
      </c>
      <c r="K2" s="6"/>
      <c r="L2" s="7"/>
    </row>
    <row r="3" spans="4:17" ht="24.75" customHeight="1">
      <c r="D3" s="8"/>
      <c r="E3" s="9" t="s">
        <v>0</v>
      </c>
      <c r="F3" s="10"/>
      <c r="G3" s="10"/>
      <c r="H3" s="10"/>
      <c r="I3" s="11"/>
      <c r="J3" s="12"/>
      <c r="K3" s="13"/>
      <c r="L3" s="7"/>
      <c r="O3" s="1">
        <v>1</v>
      </c>
      <c r="P3" s="1" t="s">
        <v>1</v>
      </c>
      <c r="Q3" s="1" t="str">
        <f>' 1 квартал 2012 г'!F5</f>
        <v>Краснодарский край</v>
      </c>
    </row>
    <row r="4" spans="4:17" ht="26.25" thickBot="1">
      <c r="D4" s="8"/>
      <c r="E4" s="14"/>
      <c r="F4" s="15"/>
      <c r="G4" s="15"/>
      <c r="H4" s="15"/>
      <c r="I4" s="15"/>
      <c r="J4" s="15"/>
      <c r="K4" s="16"/>
      <c r="O4" s="1">
        <v>2</v>
      </c>
      <c r="P4" s="1" t="s">
        <v>2</v>
      </c>
      <c r="Q4" s="1" t="str">
        <f>' 1 квартал 2012 г'!F8</f>
        <v>I квартал</v>
      </c>
    </row>
    <row r="5" spans="4:17" ht="22.5" customHeight="1" thickBot="1">
      <c r="D5" s="8"/>
      <c r="E5" s="17" t="s">
        <v>3</v>
      </c>
      <c r="F5" s="18" t="s">
        <v>4</v>
      </c>
      <c r="G5" s="19"/>
      <c r="H5" s="19"/>
      <c r="I5" s="20"/>
      <c r="J5" s="15"/>
      <c r="K5" s="16"/>
      <c r="O5" s="1">
        <v>3</v>
      </c>
      <c r="P5" s="1" t="s">
        <v>5</v>
      </c>
      <c r="Q5" s="1">
        <f>' 1 квартал 2012 г'!G8</f>
        <v>2012</v>
      </c>
    </row>
    <row r="6" spans="4:17" ht="16.5" customHeight="1" thickBot="1">
      <c r="D6" s="8"/>
      <c r="E6" s="21" t="s">
        <v>6</v>
      </c>
      <c r="F6" s="22"/>
      <c r="G6" s="23" t="s">
        <v>80</v>
      </c>
      <c r="H6" s="23"/>
      <c r="I6" s="24"/>
      <c r="J6" s="15"/>
      <c r="K6" s="16"/>
      <c r="O6" s="1">
        <v>4</v>
      </c>
      <c r="P6" s="1" t="s">
        <v>8</v>
      </c>
      <c r="Q6" s="1" t="str">
        <f>mo_n</f>
        <v>Курганинский муниципальный район</v>
      </c>
    </row>
    <row r="7" spans="1:17" ht="18" customHeight="1" thickBot="1">
      <c r="A7" s="1" t="s">
        <v>9</v>
      </c>
      <c r="B7" s="1">
        <f>E7</f>
        <v>0</v>
      </c>
      <c r="D7" s="8"/>
      <c r="E7" s="25"/>
      <c r="F7" s="26" t="s">
        <v>10</v>
      </c>
      <c r="G7" s="26" t="s">
        <v>11</v>
      </c>
      <c r="H7" s="25"/>
      <c r="I7" s="25"/>
      <c r="J7" s="15"/>
      <c r="K7" s="16"/>
      <c r="O7" s="1">
        <v>5</v>
      </c>
      <c r="P7" s="1" t="s">
        <v>12</v>
      </c>
      <c r="Q7" s="1" t="str">
        <f>oktmo_n</f>
        <v>03627000</v>
      </c>
    </row>
    <row r="8" spans="1:17" s="28" customFormat="1" ht="25.5" customHeight="1" thickBot="1">
      <c r="A8" s="27" t="s">
        <v>13</v>
      </c>
      <c r="B8" s="27" t="str">
        <f>H8</f>
        <v>Количество дней в отчетном периоде:</v>
      </c>
      <c r="D8" s="8"/>
      <c r="E8" s="29" t="s">
        <v>14</v>
      </c>
      <c r="F8" s="30" t="s">
        <v>90</v>
      </c>
      <c r="G8" s="31">
        <v>2012</v>
      </c>
      <c r="H8" s="32" t="s">
        <v>16</v>
      </c>
      <c r="I8" s="33">
        <v>90</v>
      </c>
      <c r="J8" s="15"/>
      <c r="K8" s="16"/>
      <c r="O8" s="1">
        <v>6</v>
      </c>
      <c r="P8" s="1" t="s">
        <v>17</v>
      </c>
      <c r="Q8" s="27" t="str">
        <f>org_n</f>
        <v>МУП "Курганинсктеплоэнерго"</v>
      </c>
    </row>
    <row r="9" spans="4:17" ht="26.25" customHeight="1" hidden="1" thickBot="1">
      <c r="D9" s="8"/>
      <c r="E9" s="17" t="s">
        <v>18</v>
      </c>
      <c r="F9" s="34" t="s">
        <v>19</v>
      </c>
      <c r="G9" s="35"/>
      <c r="H9" s="36"/>
      <c r="I9" s="37"/>
      <c r="J9" s="15"/>
      <c r="K9" s="16"/>
      <c r="O9" s="1">
        <v>7</v>
      </c>
      <c r="P9" s="1" t="s">
        <v>20</v>
      </c>
      <c r="Q9" s="1" t="str">
        <f>inn</f>
        <v>2339017924</v>
      </c>
    </row>
    <row r="10" spans="4:17" ht="25.5" customHeight="1" thickBot="1">
      <c r="D10" s="8"/>
      <c r="E10" s="29" t="s">
        <v>21</v>
      </c>
      <c r="F10" s="38" t="s">
        <v>19</v>
      </c>
      <c r="G10" s="39" t="s">
        <v>22</v>
      </c>
      <c r="H10" s="40" t="s">
        <v>23</v>
      </c>
      <c r="I10" s="15"/>
      <c r="J10" s="15"/>
      <c r="K10" s="16"/>
      <c r="O10" s="1">
        <v>8</v>
      </c>
      <c r="P10" s="27" t="s">
        <v>24</v>
      </c>
      <c r="Q10" s="1" t="str">
        <f>kpp</f>
        <v>233901001</v>
      </c>
    </row>
    <row r="11" spans="4:17" ht="12.75" customHeight="1">
      <c r="D11" s="8"/>
      <c r="E11" s="41" t="s">
        <v>25</v>
      </c>
      <c r="F11" s="42"/>
      <c r="G11" s="42"/>
      <c r="H11" s="43"/>
      <c r="I11" s="15"/>
      <c r="J11" s="15"/>
      <c r="K11" s="16"/>
      <c r="O11" s="1">
        <v>9</v>
      </c>
      <c r="P11" s="1" t="s">
        <v>26</v>
      </c>
      <c r="Q11" s="44" t="str">
        <f>org_n&amp;"_INN:"&amp;inn&amp;"_KPP:"&amp;kpp</f>
        <v>МУП "Курганинсктеплоэнерго"_INN:2339017924_KPP:233901001</v>
      </c>
    </row>
    <row r="12" spans="4:17" ht="89.25">
      <c r="D12" s="8"/>
      <c r="E12" s="45" t="s">
        <v>27</v>
      </c>
      <c r="F12" s="46" t="s">
        <v>28</v>
      </c>
      <c r="G12" s="47" t="s">
        <v>29</v>
      </c>
      <c r="H12" s="48" t="s">
        <v>30</v>
      </c>
      <c r="I12" s="15"/>
      <c r="J12" s="15"/>
      <c r="K12" s="16"/>
      <c r="O12" s="1">
        <v>10</v>
      </c>
      <c r="P12" s="1" t="s">
        <v>31</v>
      </c>
      <c r="Q12" s="1" t="str">
        <f>vprod</f>
        <v>производство (комбинированная выработка)+передача+сбыт</v>
      </c>
    </row>
    <row r="13" spans="1:17" ht="39" thickBot="1">
      <c r="A13" s="1" t="s">
        <v>32</v>
      </c>
      <c r="B13" s="1" t="str">
        <f>E12</f>
        <v>Организационно-правовая форма</v>
      </c>
      <c r="D13" s="8"/>
      <c r="E13" s="49" t="s">
        <v>33</v>
      </c>
      <c r="F13" s="50" t="s">
        <v>34</v>
      </c>
      <c r="G13" s="51" t="s">
        <v>35</v>
      </c>
      <c r="H13" s="52" t="s">
        <v>36</v>
      </c>
      <c r="I13" s="15"/>
      <c r="J13" s="15"/>
      <c r="K13" s="16"/>
      <c r="O13" s="1">
        <v>11</v>
      </c>
      <c r="P13" s="1" t="s">
        <v>37</v>
      </c>
      <c r="Q13" s="1">
        <f>fil</f>
        <v>0</v>
      </c>
    </row>
    <row r="14" spans="4:11" ht="0.75" customHeight="1" thickBot="1">
      <c r="D14" s="8"/>
      <c r="E14" s="53" t="s">
        <v>38</v>
      </c>
      <c r="F14" s="54"/>
      <c r="G14" s="55" t="s">
        <v>39</v>
      </c>
      <c r="H14" s="48" t="s">
        <v>40</v>
      </c>
      <c r="I14" s="15"/>
      <c r="J14" s="15"/>
      <c r="K14" s="16"/>
    </row>
    <row r="15" spans="1:11" ht="26.25" thickBot="1">
      <c r="A15" s="1" t="s">
        <v>41</v>
      </c>
      <c r="B15" s="1" t="s">
        <v>42</v>
      </c>
      <c r="D15" s="8"/>
      <c r="E15" s="56" t="s">
        <v>43</v>
      </c>
      <c r="F15" s="57"/>
      <c r="G15" s="58"/>
      <c r="H15" s="59"/>
      <c r="I15" s="15"/>
      <c r="J15" s="15"/>
      <c r="K15" s="16"/>
    </row>
    <row r="16" spans="4:11" ht="12" customHeight="1" thickBot="1">
      <c r="D16" s="8"/>
      <c r="E16" s="15"/>
      <c r="F16" s="15"/>
      <c r="G16" s="15"/>
      <c r="H16" s="15"/>
      <c r="I16" s="15"/>
      <c r="J16" s="15"/>
      <c r="K16" s="16"/>
    </row>
    <row r="17" spans="1:11" ht="13.5" customHeight="1" thickBot="1">
      <c r="A17" s="1" t="s">
        <v>45</v>
      </c>
      <c r="B17" s="1" t="str">
        <f>E17</f>
        <v>Организация оказывает услуги более, чем в одном муниципальном образовании:</v>
      </c>
      <c r="D17" s="8"/>
      <c r="E17" s="60" t="s">
        <v>46</v>
      </c>
      <c r="F17" s="60"/>
      <c r="G17" s="61" t="s">
        <v>44</v>
      </c>
      <c r="H17" s="15"/>
      <c r="I17" s="15"/>
      <c r="J17" s="15"/>
      <c r="K17" s="16"/>
    </row>
    <row r="18" spans="1:11" ht="12.75" customHeight="1" thickBot="1">
      <c r="A18" s="1" t="s">
        <v>47</v>
      </c>
      <c r="B18" s="1" t="s">
        <v>48</v>
      </c>
      <c r="D18" s="8"/>
      <c r="E18" s="21" t="s">
        <v>49</v>
      </c>
      <c r="F18" s="62"/>
      <c r="G18" s="63" t="s">
        <v>50</v>
      </c>
      <c r="H18" s="15"/>
      <c r="I18" s="15"/>
      <c r="J18" s="15"/>
      <c r="K18" s="16"/>
    </row>
    <row r="19" spans="1:11" ht="15" customHeight="1" hidden="1" thickBot="1">
      <c r="A19" s="1" t="s">
        <v>51</v>
      </c>
      <c r="B19" s="1" t="str">
        <f>E19</f>
        <v>Почтовый адрес:</v>
      </c>
      <c r="D19" s="8"/>
      <c r="E19" s="64" t="s">
        <v>52</v>
      </c>
      <c r="F19" s="65"/>
      <c r="G19" s="66" t="s">
        <v>53</v>
      </c>
      <c r="H19" s="67"/>
      <c r="I19" s="68"/>
      <c r="J19" s="69"/>
      <c r="K19" s="16"/>
    </row>
    <row r="20" spans="1:11" ht="12.75" customHeight="1" hidden="1">
      <c r="A20" s="1" t="s">
        <v>54</v>
      </c>
      <c r="B20" s="1" t="str">
        <f>E20&amp;" "&amp;F20</f>
        <v>Ответственный сотрудник от уполномоченного органа регулирования субъекта РФ: Фамилия Имя Отчество</v>
      </c>
      <c r="D20" s="8"/>
      <c r="E20" s="70" t="s">
        <v>55</v>
      </c>
      <c r="F20" s="71" t="s">
        <v>56</v>
      </c>
      <c r="G20" s="72" t="s">
        <v>53</v>
      </c>
      <c r="H20" s="73"/>
      <c r="I20" s="74"/>
      <c r="J20" s="75"/>
      <c r="K20" s="16"/>
    </row>
    <row r="21" spans="1:11" ht="12.75" customHeight="1" hidden="1">
      <c r="A21" s="1" t="s">
        <v>57</v>
      </c>
      <c r="B21" s="1" t="str">
        <f>E20&amp;" "&amp;F21</f>
        <v>Ответственный сотрудник от уполномоченного органа регулирования субъекта РФ: Должность</v>
      </c>
      <c r="D21" s="8"/>
      <c r="E21" s="76"/>
      <c r="F21" s="77" t="s">
        <v>58</v>
      </c>
      <c r="G21" s="72" t="s">
        <v>53</v>
      </c>
      <c r="H21" s="73"/>
      <c r="I21" s="74"/>
      <c r="J21" s="75"/>
      <c r="K21" s="16"/>
    </row>
    <row r="22" spans="1:11" ht="13.5" customHeight="1" hidden="1">
      <c r="A22" s="1" t="s">
        <v>59</v>
      </c>
      <c r="B22" s="1" t="str">
        <f>E20&amp;" "&amp;F22</f>
        <v>Ответственный сотрудник от уполномоченного органа регулирования субъекта РФ: (код) телефон</v>
      </c>
      <c r="D22" s="8"/>
      <c r="E22" s="76"/>
      <c r="F22" s="77" t="s">
        <v>60</v>
      </c>
      <c r="G22" s="72" t="s">
        <v>53</v>
      </c>
      <c r="H22" s="73"/>
      <c r="I22" s="74"/>
      <c r="J22" s="75"/>
      <c r="K22" s="16"/>
    </row>
    <row r="23" spans="1:11" ht="15" customHeight="1" hidden="1" thickBot="1">
      <c r="A23" s="1" t="s">
        <v>61</v>
      </c>
      <c r="B23" s="1" t="str">
        <f>E20&amp;" "&amp;F23</f>
        <v>Ответственный сотрудник от уполномоченного органа регулирования субъекта РФ: e-mail:</v>
      </c>
      <c r="D23" s="8"/>
      <c r="E23" s="78"/>
      <c r="F23" s="79" t="s">
        <v>62</v>
      </c>
      <c r="G23" s="80" t="s">
        <v>53</v>
      </c>
      <c r="H23" s="81"/>
      <c r="I23" s="82"/>
      <c r="J23" s="83"/>
      <c r="K23" s="16"/>
    </row>
    <row r="24" spans="4:11" ht="13.5" hidden="1" thickBot="1">
      <c r="D24" s="8"/>
      <c r="E24" s="84"/>
      <c r="F24" s="84"/>
      <c r="G24" s="85"/>
      <c r="H24" s="85"/>
      <c r="I24" s="85"/>
      <c r="J24" s="85"/>
      <c r="K24" s="16"/>
    </row>
    <row r="25" spans="1:11" ht="12.75" customHeight="1" hidden="1" thickBot="1">
      <c r="A25" s="1" t="s">
        <v>63</v>
      </c>
      <c r="B25" s="1" t="str">
        <f>E25</f>
        <v>Почтовый адрес:</v>
      </c>
      <c r="D25" s="8"/>
      <c r="E25" s="64" t="s">
        <v>52</v>
      </c>
      <c r="F25" s="86"/>
      <c r="G25" s="66" t="s">
        <v>53</v>
      </c>
      <c r="H25" s="67"/>
      <c r="I25" s="68"/>
      <c r="J25" s="69"/>
      <c r="K25" s="16"/>
    </row>
    <row r="26" spans="1:11" ht="12.75" customHeight="1" hidden="1">
      <c r="A26" s="1" t="s">
        <v>64</v>
      </c>
      <c r="B26" s="1" t="str">
        <f>E26&amp;" "&amp;F26</f>
        <v>Ответственный сотрудник от органа регулирования муниципального образования: Фамилия Имя Отчество</v>
      </c>
      <c r="D26" s="8"/>
      <c r="E26" s="70" t="s">
        <v>65</v>
      </c>
      <c r="F26" s="71" t="s">
        <v>56</v>
      </c>
      <c r="G26" s="72" t="s">
        <v>53</v>
      </c>
      <c r="H26" s="73"/>
      <c r="I26" s="74"/>
      <c r="J26" s="75"/>
      <c r="K26" s="16"/>
    </row>
    <row r="27" spans="1:11" ht="14.25" customHeight="1" hidden="1">
      <c r="A27" s="1" t="s">
        <v>66</v>
      </c>
      <c r="B27" s="1" t="str">
        <f>E26&amp;" "&amp;F27</f>
        <v>Ответственный сотрудник от органа регулирования муниципального образования: Должность</v>
      </c>
      <c r="D27" s="8"/>
      <c r="E27" s="87"/>
      <c r="F27" s="77" t="s">
        <v>58</v>
      </c>
      <c r="G27" s="72" t="s">
        <v>53</v>
      </c>
      <c r="H27" s="73"/>
      <c r="I27" s="74"/>
      <c r="J27" s="75"/>
      <c r="K27" s="16"/>
    </row>
    <row r="28" spans="1:11" ht="15.75" customHeight="1" hidden="1">
      <c r="A28" s="1" t="s">
        <v>67</v>
      </c>
      <c r="B28" s="1" t="str">
        <f>E26&amp;" "&amp;F28</f>
        <v>Ответственный сотрудник от органа регулирования муниципального образования: (код) телефон</v>
      </c>
      <c r="D28" s="8"/>
      <c r="E28" s="87"/>
      <c r="F28" s="77" t="s">
        <v>60</v>
      </c>
      <c r="G28" s="72" t="s">
        <v>53</v>
      </c>
      <c r="H28" s="73"/>
      <c r="I28" s="74"/>
      <c r="J28" s="75"/>
      <c r="K28" s="16"/>
    </row>
    <row r="29" spans="1:11" ht="13.5" customHeight="1" hidden="1" thickBot="1">
      <c r="A29" s="1" t="s">
        <v>68</v>
      </c>
      <c r="B29" s="1" t="str">
        <f>E26&amp;" "&amp;F29</f>
        <v>Ответственный сотрудник от органа регулирования муниципального образования: e-mail:</v>
      </c>
      <c r="D29" s="8"/>
      <c r="E29" s="88"/>
      <c r="F29" s="79" t="s">
        <v>62</v>
      </c>
      <c r="G29" s="80" t="s">
        <v>53</v>
      </c>
      <c r="H29" s="81"/>
      <c r="I29" s="82"/>
      <c r="J29" s="83"/>
      <c r="K29" s="16"/>
    </row>
    <row r="30" spans="4:11" ht="13.5" hidden="1" thickBot="1">
      <c r="D30" s="8"/>
      <c r="E30" s="15"/>
      <c r="F30" s="15"/>
      <c r="G30" s="15"/>
      <c r="H30" s="15"/>
      <c r="I30" s="15"/>
      <c r="J30" s="15"/>
      <c r="K30" s="16"/>
    </row>
    <row r="31" spans="1:11" ht="12.75" customHeight="1" thickBot="1">
      <c r="A31" s="1" t="s">
        <v>69</v>
      </c>
      <c r="B31" s="1" t="str">
        <f>E31</f>
        <v>Почтовый адрес:</v>
      </c>
      <c r="D31" s="8"/>
      <c r="E31" s="64" t="s">
        <v>52</v>
      </c>
      <c r="F31" s="86"/>
      <c r="G31" s="66" t="s">
        <v>82</v>
      </c>
      <c r="H31" s="67"/>
      <c r="I31" s="68"/>
      <c r="J31" s="69"/>
      <c r="K31" s="16"/>
    </row>
    <row r="32" spans="1:11" ht="12.75" customHeight="1">
      <c r="A32" s="1" t="s">
        <v>71</v>
      </c>
      <c r="B32" s="1" t="str">
        <f>E32&amp;" "&amp;F32</f>
        <v>Ответственный за предоставление информации (от регулируемой организации): Фамилия Имя Отчество</v>
      </c>
      <c r="D32" s="8"/>
      <c r="E32" s="70" t="s">
        <v>72</v>
      </c>
      <c r="F32" s="71" t="s">
        <v>56</v>
      </c>
      <c r="G32" s="72" t="s">
        <v>73</v>
      </c>
      <c r="H32" s="73"/>
      <c r="I32" s="74"/>
      <c r="J32" s="75"/>
      <c r="K32" s="16"/>
    </row>
    <row r="33" spans="1:11" ht="14.25" customHeight="1">
      <c r="A33" s="1" t="s">
        <v>74</v>
      </c>
      <c r="B33" s="1" t="str">
        <f>E32&amp;" "&amp;F33</f>
        <v>Ответственный за предоставление информации (от регулируемой организации): Должность</v>
      </c>
      <c r="D33" s="8"/>
      <c r="E33" s="87"/>
      <c r="F33" s="77" t="s">
        <v>58</v>
      </c>
      <c r="G33" s="72" t="s">
        <v>75</v>
      </c>
      <c r="H33" s="73"/>
      <c r="I33" s="74"/>
      <c r="J33" s="75"/>
      <c r="K33" s="16"/>
    </row>
    <row r="34" spans="1:11" ht="14.25" customHeight="1">
      <c r="A34" s="1" t="s">
        <v>76</v>
      </c>
      <c r="B34" s="1" t="str">
        <f>E32&amp;" "&amp;F34</f>
        <v>Ответственный за предоставление информации (от регулируемой организации): (код) телефон</v>
      </c>
      <c r="D34" s="8"/>
      <c r="E34" s="87"/>
      <c r="F34" s="77" t="s">
        <v>60</v>
      </c>
      <c r="G34" s="72" t="s">
        <v>83</v>
      </c>
      <c r="H34" s="73"/>
      <c r="I34" s="74"/>
      <c r="J34" s="75"/>
      <c r="K34" s="16"/>
    </row>
    <row r="35" spans="1:11" ht="14.25" customHeight="1" thickBot="1">
      <c r="A35" s="1" t="s">
        <v>78</v>
      </c>
      <c r="B35" s="1" t="str">
        <f>E32&amp;" "&amp;F35</f>
        <v>Ответственный за предоставление информации (от регулируемой организации): e-mail:</v>
      </c>
      <c r="D35" s="8"/>
      <c r="E35" s="88"/>
      <c r="F35" s="79" t="s">
        <v>62</v>
      </c>
      <c r="G35" s="80" t="s">
        <v>84</v>
      </c>
      <c r="H35" s="81"/>
      <c r="I35" s="82"/>
      <c r="J35" s="83"/>
      <c r="K35" s="16"/>
    </row>
    <row r="36" spans="4:11" ht="12.75">
      <c r="D36" s="89"/>
      <c r="E36" s="90"/>
      <c r="F36" s="90"/>
      <c r="G36" s="90"/>
      <c r="H36" s="90"/>
      <c r="I36" s="90"/>
      <c r="J36" s="90"/>
      <c r="K36" s="91"/>
    </row>
  </sheetData>
  <sheetProtection password="FA9C" sheet="1" objects="1" scenarios="1" formatColumns="0" formatRows="0"/>
  <protectedRanges>
    <protectedRange sqref="E13" name="Диапазон1"/>
  </protectedRanges>
  <mergeCells count="31">
    <mergeCell ref="E32:E35"/>
    <mergeCell ref="G32:I32"/>
    <mergeCell ref="G33:I33"/>
    <mergeCell ref="G34:I34"/>
    <mergeCell ref="G35:I35"/>
    <mergeCell ref="E26:E29"/>
    <mergeCell ref="G26:I26"/>
    <mergeCell ref="G27:I27"/>
    <mergeCell ref="G28:I28"/>
    <mergeCell ref="G29:I29"/>
    <mergeCell ref="E31:F31"/>
    <mergeCell ref="G31:I31"/>
    <mergeCell ref="E20:E23"/>
    <mergeCell ref="G20:I20"/>
    <mergeCell ref="G21:I21"/>
    <mergeCell ref="G22:I22"/>
    <mergeCell ref="G23:I23"/>
    <mergeCell ref="E25:F25"/>
    <mergeCell ref="G25:I25"/>
    <mergeCell ref="E11:H11"/>
    <mergeCell ref="E15:F15"/>
    <mergeCell ref="E17:F17"/>
    <mergeCell ref="E18:F18"/>
    <mergeCell ref="E19:F19"/>
    <mergeCell ref="G19:I19"/>
    <mergeCell ref="J2:K2"/>
    <mergeCell ref="E3:I3"/>
    <mergeCell ref="F5:I5"/>
    <mergeCell ref="E6:F6"/>
    <mergeCell ref="G6:I6"/>
    <mergeCell ref="G9:H9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errorStyle="warning" allowBlank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/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F8">
      <formula1>KV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8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8">
      <formula1>"Да,Нет"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F9">
      <formula1>MR_LIST</formula1>
    </dataValidation>
    <dataValidation type="decimal" operator="greaterThanOrEqual" allowBlank="1" showInputMessage="1" showErrorMessage="1" sqref="I8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E15:F15">
      <formula1>VD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 G17">
      <formula1>"да,нет"</formula1>
    </dataValidation>
    <dataValidation type="list" showInputMessage="1" showErrorMessage="1" promptTitle="Ввод" prompt="Необходимо выбрать значение из списка" errorTitle="Ошибка" error="Необходимо выбрать значение из списка!" sqref="F10">
      <formula1>MO_LIST_25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36"/>
  <sheetViews>
    <sheetView zoomScalePageLayoutView="0" workbookViewId="0" topLeftCell="C1">
      <selection activeCell="E12" sqref="E12"/>
    </sheetView>
  </sheetViews>
  <sheetFormatPr defaultColWidth="9.140625" defaultRowHeight="11.25"/>
  <cols>
    <col min="1" max="1" width="9.140625" style="1" hidden="1" customWidth="1"/>
    <col min="2" max="2" width="15.140625" style="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" customWidth="1"/>
    <col min="18" max="16384" width="9.140625" style="2" customWidth="1"/>
  </cols>
  <sheetData>
    <row r="1" spans="1:2" ht="12" customHeight="1">
      <c r="A1" s="1" t="str">
        <f>E6</f>
        <v>Наименование регулирующего органа:</v>
      </c>
      <c r="B1" s="1">
        <v>1</v>
      </c>
    </row>
    <row r="2" spans="4:12" ht="12" customHeight="1">
      <c r="D2" s="3"/>
      <c r="E2" s="4"/>
      <c r="F2" s="4"/>
      <c r="G2" s="4"/>
      <c r="H2" s="4"/>
      <c r="I2" s="4"/>
      <c r="J2" s="92" t="e">
        <f>version</f>
        <v>#NAME?</v>
      </c>
      <c r="K2" s="93"/>
      <c r="L2" s="7"/>
    </row>
    <row r="3" spans="4:17" ht="24.75" customHeight="1">
      <c r="D3" s="8"/>
      <c r="E3" s="94" t="s">
        <v>0</v>
      </c>
      <c r="F3" s="95"/>
      <c r="G3" s="95"/>
      <c r="H3" s="95"/>
      <c r="I3" s="96"/>
      <c r="J3" s="12"/>
      <c r="K3" s="13"/>
      <c r="L3" s="7"/>
      <c r="O3" s="1">
        <v>1</v>
      </c>
      <c r="P3" s="1" t="s">
        <v>1</v>
      </c>
      <c r="Q3" s="1" t="str">
        <f>'4 квартал 2011 г.'!F5</f>
        <v>Краснодарский край</v>
      </c>
    </row>
    <row r="4" spans="4:17" ht="26.25" thickBot="1">
      <c r="D4" s="8"/>
      <c r="E4" s="14"/>
      <c r="F4" s="15"/>
      <c r="G4" s="15"/>
      <c r="H4" s="15"/>
      <c r="I4" s="15"/>
      <c r="J4" s="15"/>
      <c r="K4" s="16"/>
      <c r="O4" s="1">
        <v>2</v>
      </c>
      <c r="P4" s="1" t="s">
        <v>2</v>
      </c>
      <c r="Q4" s="1" t="str">
        <f>'4 квартал 2011 г.'!F8</f>
        <v>IV квартал</v>
      </c>
    </row>
    <row r="5" spans="4:17" ht="22.5" customHeight="1" thickBot="1">
      <c r="D5" s="8"/>
      <c r="E5" s="97" t="s">
        <v>3</v>
      </c>
      <c r="F5" s="98" t="s">
        <v>4</v>
      </c>
      <c r="G5" s="99"/>
      <c r="H5" s="99"/>
      <c r="I5" s="100"/>
      <c r="J5" s="15"/>
      <c r="K5" s="16"/>
      <c r="O5" s="1">
        <v>3</v>
      </c>
      <c r="P5" s="1" t="s">
        <v>5</v>
      </c>
      <c r="Q5" s="1">
        <f>'4 квартал 2011 г.'!G8</f>
        <v>2011</v>
      </c>
    </row>
    <row r="6" spans="4:17" ht="16.5" customHeight="1" thickBot="1">
      <c r="D6" s="8"/>
      <c r="E6" s="21" t="s">
        <v>6</v>
      </c>
      <c r="F6" s="22"/>
      <c r="G6" s="23" t="s">
        <v>80</v>
      </c>
      <c r="H6" s="23"/>
      <c r="I6" s="24"/>
      <c r="J6" s="15"/>
      <c r="K6" s="16"/>
      <c r="O6" s="1">
        <v>4</v>
      </c>
      <c r="P6" s="1" t="s">
        <v>8</v>
      </c>
      <c r="Q6" s="1" t="str">
        <f>mo_n</f>
        <v>Город Курганинск</v>
      </c>
    </row>
    <row r="7" spans="1:17" ht="18" customHeight="1" thickBot="1">
      <c r="A7" s="1" t="s">
        <v>9</v>
      </c>
      <c r="B7" s="1">
        <f>E7</f>
        <v>0</v>
      </c>
      <c r="D7" s="8"/>
      <c r="E7" s="25"/>
      <c r="F7" s="26" t="s">
        <v>10</v>
      </c>
      <c r="G7" s="26" t="s">
        <v>11</v>
      </c>
      <c r="H7" s="25"/>
      <c r="I7" s="25"/>
      <c r="J7" s="15"/>
      <c r="K7" s="16"/>
      <c r="O7" s="1">
        <v>5</v>
      </c>
      <c r="P7" s="1" t="s">
        <v>12</v>
      </c>
      <c r="Q7" s="1" t="str">
        <f>oktmo_n</f>
        <v>03627101</v>
      </c>
    </row>
    <row r="8" spans="1:17" s="28" customFormat="1" ht="25.5" customHeight="1" thickBot="1">
      <c r="A8" s="27" t="s">
        <v>13</v>
      </c>
      <c r="B8" s="27" t="str">
        <f>H8</f>
        <v>Количество дней в отчетном периоде:</v>
      </c>
      <c r="D8" s="8"/>
      <c r="E8" s="29" t="s">
        <v>14</v>
      </c>
      <c r="F8" s="30" t="s">
        <v>85</v>
      </c>
      <c r="G8" s="31">
        <v>2011</v>
      </c>
      <c r="H8" s="32" t="s">
        <v>16</v>
      </c>
      <c r="I8" s="33">
        <v>91</v>
      </c>
      <c r="J8" s="15"/>
      <c r="K8" s="16"/>
      <c r="O8" s="1">
        <v>6</v>
      </c>
      <c r="P8" s="1" t="s">
        <v>17</v>
      </c>
      <c r="Q8" s="27" t="str">
        <f>org_n</f>
        <v>МУП "Курганинсктеплоэнерго"</v>
      </c>
    </row>
    <row r="9" spans="4:17" ht="26.25" customHeight="1" thickBot="1">
      <c r="D9" s="8"/>
      <c r="E9" s="17" t="s">
        <v>18</v>
      </c>
      <c r="F9" s="34" t="s">
        <v>19</v>
      </c>
      <c r="G9" s="35"/>
      <c r="H9" s="36"/>
      <c r="I9" s="37"/>
      <c r="J9" s="15"/>
      <c r="K9" s="16"/>
      <c r="O9" s="1">
        <v>7</v>
      </c>
      <c r="P9" s="1" t="s">
        <v>20</v>
      </c>
      <c r="Q9" s="1" t="str">
        <f>inn</f>
        <v>2339017924</v>
      </c>
    </row>
    <row r="10" spans="4:17" ht="25.5" customHeight="1" thickBot="1">
      <c r="D10" s="8"/>
      <c r="E10" s="29" t="s">
        <v>21</v>
      </c>
      <c r="F10" s="38" t="s">
        <v>86</v>
      </c>
      <c r="G10" s="39" t="s">
        <v>22</v>
      </c>
      <c r="H10" s="101" t="s">
        <v>87</v>
      </c>
      <c r="I10" s="15"/>
      <c r="J10" s="15"/>
      <c r="K10" s="16"/>
      <c r="O10" s="1">
        <v>8</v>
      </c>
      <c r="P10" s="27" t="s">
        <v>24</v>
      </c>
      <c r="Q10" s="1" t="str">
        <f>kpp</f>
        <v>233901001</v>
      </c>
    </row>
    <row r="11" spans="4:17" ht="12.75" customHeight="1">
      <c r="D11" s="8"/>
      <c r="E11" s="41" t="s">
        <v>25</v>
      </c>
      <c r="F11" s="42"/>
      <c r="G11" s="42"/>
      <c r="H11" s="43"/>
      <c r="I11" s="15"/>
      <c r="J11" s="15"/>
      <c r="K11" s="16"/>
      <c r="O11" s="1">
        <v>9</v>
      </c>
      <c r="P11" s="1" t="s">
        <v>26</v>
      </c>
      <c r="Q11" s="44" t="str">
        <f>org_n&amp;"_INN:"&amp;inn&amp;"_KPP:"&amp;kpp</f>
        <v>МУП "Курганинсктеплоэнерго"_INN:2339017924_KPP:233901001</v>
      </c>
    </row>
    <row r="12" spans="4:17" ht="89.25">
      <c r="D12" s="8"/>
      <c r="E12" s="45" t="s">
        <v>27</v>
      </c>
      <c r="F12" s="46" t="s">
        <v>28</v>
      </c>
      <c r="G12" s="47" t="s">
        <v>29</v>
      </c>
      <c r="H12" s="48" t="s">
        <v>30</v>
      </c>
      <c r="I12" s="15"/>
      <c r="J12" s="15"/>
      <c r="K12" s="16"/>
      <c r="O12" s="1">
        <v>10</v>
      </c>
      <c r="P12" s="1" t="s">
        <v>31</v>
      </c>
      <c r="Q12" s="1" t="str">
        <f>vprod</f>
        <v>производство (комбинированная выработка)+передача+сбыт</v>
      </c>
    </row>
    <row r="13" spans="1:17" ht="30.75" customHeight="1" thickBot="1">
      <c r="A13" s="1" t="s">
        <v>32</v>
      </c>
      <c r="B13" s="1" t="str">
        <f>E12</f>
        <v>Организационно-правовая форма</v>
      </c>
      <c r="D13" s="8"/>
      <c r="E13" s="49" t="s">
        <v>33</v>
      </c>
      <c r="F13" s="50" t="s">
        <v>34</v>
      </c>
      <c r="G13" s="51" t="s">
        <v>35</v>
      </c>
      <c r="H13" s="52" t="s">
        <v>36</v>
      </c>
      <c r="I13" s="15"/>
      <c r="J13" s="15"/>
      <c r="K13" s="16"/>
      <c r="O13" s="1">
        <v>11</v>
      </c>
      <c r="P13" s="1" t="s">
        <v>37</v>
      </c>
      <c r="Q13" s="1">
        <f>fil</f>
        <v>0</v>
      </c>
    </row>
    <row r="14" spans="4:11" ht="26.25" thickBot="1">
      <c r="D14" s="8"/>
      <c r="E14" s="53" t="s">
        <v>38</v>
      </c>
      <c r="F14" s="54"/>
      <c r="G14" s="55" t="s">
        <v>39</v>
      </c>
      <c r="H14" s="48" t="s">
        <v>40</v>
      </c>
      <c r="I14" s="15"/>
      <c r="J14" s="15"/>
      <c r="K14" s="16"/>
    </row>
    <row r="15" spans="1:11" ht="26.25" thickBot="1">
      <c r="A15" s="1" t="s">
        <v>41</v>
      </c>
      <c r="B15" s="1" t="s">
        <v>42</v>
      </c>
      <c r="D15" s="8"/>
      <c r="E15" s="56" t="s">
        <v>43</v>
      </c>
      <c r="F15" s="57"/>
      <c r="G15" s="58" t="s">
        <v>44</v>
      </c>
      <c r="H15" s="59"/>
      <c r="I15" s="15"/>
      <c r="J15" s="15"/>
      <c r="K15" s="16"/>
    </row>
    <row r="16" spans="4:11" ht="12" customHeight="1" thickBot="1">
      <c r="D16" s="8"/>
      <c r="E16" s="15"/>
      <c r="F16" s="15"/>
      <c r="G16" s="15"/>
      <c r="H16" s="15"/>
      <c r="I16" s="15"/>
      <c r="J16" s="15"/>
      <c r="K16" s="16"/>
    </row>
    <row r="17" spans="1:11" ht="13.5" customHeight="1" thickBot="1">
      <c r="A17" s="1" t="s">
        <v>45</v>
      </c>
      <c r="B17" s="1" t="str">
        <f>E17</f>
        <v>Организация оказывает услуги более, чем в одном муниципальном образовании:</v>
      </c>
      <c r="D17" s="8"/>
      <c r="E17" s="60" t="s">
        <v>46</v>
      </c>
      <c r="F17" s="60"/>
      <c r="G17" s="61" t="s">
        <v>44</v>
      </c>
      <c r="H17" s="15"/>
      <c r="I17" s="15"/>
      <c r="J17" s="15"/>
      <c r="K17" s="16"/>
    </row>
    <row r="18" spans="1:11" ht="13.5" customHeight="1" thickBot="1">
      <c r="A18" s="1" t="s">
        <v>47</v>
      </c>
      <c r="B18" s="1" t="s">
        <v>48</v>
      </c>
      <c r="D18" s="8"/>
      <c r="E18" s="21" t="s">
        <v>49</v>
      </c>
      <c r="F18" s="62"/>
      <c r="G18" s="63" t="s">
        <v>50</v>
      </c>
      <c r="H18" s="15"/>
      <c r="I18" s="15"/>
      <c r="J18" s="15"/>
      <c r="K18" s="16"/>
    </row>
    <row r="19" spans="1:11" ht="15" customHeight="1" thickBot="1">
      <c r="A19" s="1" t="s">
        <v>51</v>
      </c>
      <c r="B19" s="1" t="str">
        <f>E19</f>
        <v>Почтовый адрес:</v>
      </c>
      <c r="D19" s="8"/>
      <c r="E19" s="64" t="s">
        <v>52</v>
      </c>
      <c r="F19" s="65"/>
      <c r="G19" s="66" t="s">
        <v>53</v>
      </c>
      <c r="H19" s="67"/>
      <c r="I19" s="68"/>
      <c r="J19" s="69"/>
      <c r="K19" s="16"/>
    </row>
    <row r="20" spans="1:11" ht="12.75" customHeight="1">
      <c r="A20" s="1" t="s">
        <v>54</v>
      </c>
      <c r="B20" s="1" t="str">
        <f>E20&amp;" "&amp;F20</f>
        <v>Ответственный сотрудник от уполномоченного органа регулирования субъекта РФ: Фамилия Имя Отчество</v>
      </c>
      <c r="D20" s="8"/>
      <c r="E20" s="70" t="s">
        <v>55</v>
      </c>
      <c r="F20" s="71" t="s">
        <v>56</v>
      </c>
      <c r="G20" s="72" t="s">
        <v>53</v>
      </c>
      <c r="H20" s="73"/>
      <c r="I20" s="74"/>
      <c r="J20" s="75"/>
      <c r="K20" s="16"/>
    </row>
    <row r="21" spans="1:11" ht="12.75" customHeight="1">
      <c r="A21" s="1" t="s">
        <v>57</v>
      </c>
      <c r="B21" s="1" t="str">
        <f>E20&amp;" "&amp;F21</f>
        <v>Ответственный сотрудник от уполномоченного органа регулирования субъекта РФ: Должность</v>
      </c>
      <c r="D21" s="8"/>
      <c r="E21" s="76"/>
      <c r="F21" s="77" t="s">
        <v>58</v>
      </c>
      <c r="G21" s="72" t="s">
        <v>53</v>
      </c>
      <c r="H21" s="73"/>
      <c r="I21" s="74"/>
      <c r="J21" s="75"/>
      <c r="K21" s="16"/>
    </row>
    <row r="22" spans="1:11" ht="13.5" customHeight="1">
      <c r="A22" s="1" t="s">
        <v>59</v>
      </c>
      <c r="B22" s="1" t="str">
        <f>E20&amp;" "&amp;F22</f>
        <v>Ответственный сотрудник от уполномоченного органа регулирования субъекта РФ: (код) телефон</v>
      </c>
      <c r="D22" s="8"/>
      <c r="E22" s="76"/>
      <c r="F22" s="77" t="s">
        <v>60</v>
      </c>
      <c r="G22" s="72" t="s">
        <v>53</v>
      </c>
      <c r="H22" s="73"/>
      <c r="I22" s="74"/>
      <c r="J22" s="75"/>
      <c r="K22" s="16"/>
    </row>
    <row r="23" spans="1:11" ht="15" customHeight="1" thickBot="1">
      <c r="A23" s="1" t="s">
        <v>61</v>
      </c>
      <c r="B23" s="1" t="str">
        <f>E20&amp;" "&amp;F23</f>
        <v>Ответственный сотрудник от уполномоченного органа регулирования субъекта РФ: e-mail:</v>
      </c>
      <c r="D23" s="8"/>
      <c r="E23" s="78"/>
      <c r="F23" s="79" t="s">
        <v>62</v>
      </c>
      <c r="G23" s="80" t="s">
        <v>53</v>
      </c>
      <c r="H23" s="81"/>
      <c r="I23" s="82"/>
      <c r="J23" s="83"/>
      <c r="K23" s="16"/>
    </row>
    <row r="24" spans="4:11" ht="13.5" thickBot="1">
      <c r="D24" s="8"/>
      <c r="E24" s="84"/>
      <c r="F24" s="84"/>
      <c r="G24" s="85"/>
      <c r="H24" s="85"/>
      <c r="I24" s="85"/>
      <c r="J24" s="85"/>
      <c r="K24" s="16"/>
    </row>
    <row r="25" spans="1:11" ht="12.75" customHeight="1" thickBot="1">
      <c r="A25" s="1" t="s">
        <v>63</v>
      </c>
      <c r="B25" s="1" t="str">
        <f>E25</f>
        <v>Почтовый адрес:</v>
      </c>
      <c r="D25" s="8"/>
      <c r="E25" s="64" t="s">
        <v>52</v>
      </c>
      <c r="F25" s="86"/>
      <c r="G25" s="66" t="s">
        <v>53</v>
      </c>
      <c r="H25" s="67"/>
      <c r="I25" s="68"/>
      <c r="J25" s="69"/>
      <c r="K25" s="16"/>
    </row>
    <row r="26" spans="1:11" ht="12.75" customHeight="1">
      <c r="A26" s="1" t="s">
        <v>64</v>
      </c>
      <c r="B26" s="1" t="str">
        <f>E26&amp;" "&amp;F26</f>
        <v>Ответственный сотрудник от органа регулирования муниципального образования: Фамилия Имя Отчество</v>
      </c>
      <c r="D26" s="8"/>
      <c r="E26" s="70" t="s">
        <v>65</v>
      </c>
      <c r="F26" s="71" t="s">
        <v>56</v>
      </c>
      <c r="G26" s="72" t="s">
        <v>53</v>
      </c>
      <c r="H26" s="73"/>
      <c r="I26" s="74"/>
      <c r="J26" s="75"/>
      <c r="K26" s="16"/>
    </row>
    <row r="27" spans="1:11" ht="14.25" customHeight="1">
      <c r="A27" s="1" t="s">
        <v>66</v>
      </c>
      <c r="B27" s="1" t="str">
        <f>E26&amp;" "&amp;F27</f>
        <v>Ответственный сотрудник от органа регулирования муниципального образования: Должность</v>
      </c>
      <c r="D27" s="8"/>
      <c r="E27" s="87"/>
      <c r="F27" s="77" t="s">
        <v>58</v>
      </c>
      <c r="G27" s="72" t="s">
        <v>53</v>
      </c>
      <c r="H27" s="73"/>
      <c r="I27" s="74"/>
      <c r="J27" s="75"/>
      <c r="K27" s="16"/>
    </row>
    <row r="28" spans="1:11" ht="15.75" customHeight="1">
      <c r="A28" s="1" t="s">
        <v>67</v>
      </c>
      <c r="B28" s="1" t="str">
        <f>E26&amp;" "&amp;F28</f>
        <v>Ответственный сотрудник от органа регулирования муниципального образования: (код) телефон</v>
      </c>
      <c r="D28" s="8"/>
      <c r="E28" s="87"/>
      <c r="F28" s="77" t="s">
        <v>60</v>
      </c>
      <c r="G28" s="72" t="s">
        <v>53</v>
      </c>
      <c r="H28" s="73"/>
      <c r="I28" s="74"/>
      <c r="J28" s="75"/>
      <c r="K28" s="16"/>
    </row>
    <row r="29" spans="1:11" ht="13.5" customHeight="1" thickBot="1">
      <c r="A29" s="1" t="s">
        <v>68</v>
      </c>
      <c r="B29" s="1" t="str">
        <f>E26&amp;" "&amp;F29</f>
        <v>Ответственный сотрудник от органа регулирования муниципального образования: e-mail:</v>
      </c>
      <c r="D29" s="8"/>
      <c r="E29" s="88"/>
      <c r="F29" s="79" t="s">
        <v>62</v>
      </c>
      <c r="G29" s="80" t="s">
        <v>53</v>
      </c>
      <c r="H29" s="81"/>
      <c r="I29" s="82"/>
      <c r="J29" s="83"/>
      <c r="K29" s="16"/>
    </row>
    <row r="30" spans="4:11" ht="13.5" thickBot="1">
      <c r="D30" s="8"/>
      <c r="E30" s="15"/>
      <c r="F30" s="15"/>
      <c r="G30" s="15"/>
      <c r="H30" s="15"/>
      <c r="I30" s="15"/>
      <c r="J30" s="15"/>
      <c r="K30" s="16"/>
    </row>
    <row r="31" spans="1:11" ht="12.75" customHeight="1" thickBot="1">
      <c r="A31" s="1" t="s">
        <v>69</v>
      </c>
      <c r="B31" s="1" t="str">
        <f>E31</f>
        <v>Почтовый адрес:</v>
      </c>
      <c r="D31" s="8"/>
      <c r="E31" s="64" t="s">
        <v>52</v>
      </c>
      <c r="F31" s="86"/>
      <c r="G31" s="66" t="s">
        <v>82</v>
      </c>
      <c r="H31" s="67"/>
      <c r="I31" s="68"/>
      <c r="J31" s="69"/>
      <c r="K31" s="16"/>
    </row>
    <row r="32" spans="1:11" ht="12.75" customHeight="1">
      <c r="A32" s="1" t="s">
        <v>71</v>
      </c>
      <c r="B32" s="1" t="str">
        <f>E32&amp;" "&amp;F32</f>
        <v>Ответственный за предоставление информации (от регулируемой организации): Фамилия Имя Отчество</v>
      </c>
      <c r="D32" s="8"/>
      <c r="E32" s="70" t="s">
        <v>72</v>
      </c>
      <c r="F32" s="71" t="s">
        <v>56</v>
      </c>
      <c r="G32" s="72" t="s">
        <v>73</v>
      </c>
      <c r="H32" s="73"/>
      <c r="I32" s="74"/>
      <c r="J32" s="75"/>
      <c r="K32" s="16"/>
    </row>
    <row r="33" spans="1:11" ht="14.25" customHeight="1">
      <c r="A33" s="1" t="s">
        <v>74</v>
      </c>
      <c r="B33" s="1" t="str">
        <f>E32&amp;" "&amp;F33</f>
        <v>Ответственный за предоставление информации (от регулируемой организации): Должность</v>
      </c>
      <c r="D33" s="8"/>
      <c r="E33" s="87"/>
      <c r="F33" s="77" t="s">
        <v>58</v>
      </c>
      <c r="G33" s="72" t="s">
        <v>75</v>
      </c>
      <c r="H33" s="73"/>
      <c r="I33" s="74"/>
      <c r="J33" s="75"/>
      <c r="K33" s="16"/>
    </row>
    <row r="34" spans="1:11" ht="14.25" customHeight="1">
      <c r="A34" s="1" t="s">
        <v>76</v>
      </c>
      <c r="B34" s="1" t="str">
        <f>E32&amp;" "&amp;F34</f>
        <v>Ответственный за предоставление информации (от регулируемой организации): (код) телефон</v>
      </c>
      <c r="D34" s="8"/>
      <c r="E34" s="87"/>
      <c r="F34" s="77" t="s">
        <v>60</v>
      </c>
      <c r="G34" s="72" t="s">
        <v>88</v>
      </c>
      <c r="H34" s="73"/>
      <c r="I34" s="74"/>
      <c r="J34" s="75"/>
      <c r="K34" s="16"/>
    </row>
    <row r="35" spans="1:11" ht="14.25" customHeight="1" thickBot="1">
      <c r="A35" s="1" t="s">
        <v>78</v>
      </c>
      <c r="B35" s="1" t="str">
        <f>E32&amp;" "&amp;F35</f>
        <v>Ответственный за предоставление информации (от регулируемой организации): e-mail:</v>
      </c>
      <c r="D35" s="8"/>
      <c r="E35" s="88"/>
      <c r="F35" s="79" t="s">
        <v>62</v>
      </c>
      <c r="G35" s="80" t="s">
        <v>89</v>
      </c>
      <c r="H35" s="81"/>
      <c r="I35" s="82"/>
      <c r="J35" s="83"/>
      <c r="K35" s="16"/>
    </row>
    <row r="36" spans="4:11" ht="12.75">
      <c r="D36" s="89"/>
      <c r="E36" s="90"/>
      <c r="F36" s="90"/>
      <c r="G36" s="90"/>
      <c r="H36" s="90"/>
      <c r="I36" s="90"/>
      <c r="J36" s="90"/>
      <c r="K36" s="91"/>
    </row>
  </sheetData>
  <sheetProtection password="FA9C" sheet="1" objects="1" scenarios="1" formatColumns="0" formatRows="0"/>
  <protectedRanges>
    <protectedRange sqref="E13" name="Диапазон1"/>
  </protectedRanges>
  <mergeCells count="31">
    <mergeCell ref="E32:E35"/>
    <mergeCell ref="G32:I32"/>
    <mergeCell ref="G33:I33"/>
    <mergeCell ref="G34:I34"/>
    <mergeCell ref="G35:I35"/>
    <mergeCell ref="E26:E29"/>
    <mergeCell ref="G26:I26"/>
    <mergeCell ref="G27:I27"/>
    <mergeCell ref="G28:I28"/>
    <mergeCell ref="G29:I29"/>
    <mergeCell ref="E31:F31"/>
    <mergeCell ref="G31:I31"/>
    <mergeCell ref="E20:E23"/>
    <mergeCell ref="G20:I20"/>
    <mergeCell ref="G21:I21"/>
    <mergeCell ref="G22:I22"/>
    <mergeCell ref="G23:I23"/>
    <mergeCell ref="E25:F25"/>
    <mergeCell ref="G25:I25"/>
    <mergeCell ref="E11:H11"/>
    <mergeCell ref="E15:F15"/>
    <mergeCell ref="E17:F17"/>
    <mergeCell ref="E18:F18"/>
    <mergeCell ref="E19:F19"/>
    <mergeCell ref="G19:I19"/>
    <mergeCell ref="J2:K2"/>
    <mergeCell ref="E3:I3"/>
    <mergeCell ref="F5:I5"/>
    <mergeCell ref="E6:F6"/>
    <mergeCell ref="G6:I6"/>
    <mergeCell ref="G9:H9"/>
  </mergeCells>
  <dataValidations count="13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MO_LIST_25</formula1>
    </dataValidation>
    <dataValidation type="decimal" operator="greaterThanOrEqual" allowBlank="1" showInputMessage="1" showErrorMessage="1" sqref="I8">
      <formula1>0</formula1>
    </dataValidation>
    <dataValidation type="list" allowBlank="1" showInputMessage="1" showErrorMessage="1" sqref="F9">
      <formula1>MR_LIST</formula1>
    </dataValidation>
    <dataValidation type="list" allowBlank="1" showInputMessage="1" showErrorMessage="1" sqref="G18">
      <formula1>"Да,Нет"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E15">
      <formula1>VD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type="list" allowBlank="1" showInputMessage="1" showErrorMessage="1" sqref="G15 G17">
      <formula1>"да,нет"</formula1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2013-09-19T09:37:22Z</dcterms:created>
  <dcterms:modified xsi:type="dcterms:W3CDTF">2013-09-19T09:48:58Z</dcterms:modified>
  <cp:category/>
  <cp:version/>
  <cp:contentType/>
  <cp:contentStatus/>
</cp:coreProperties>
</file>